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8130"/>
  </bookViews>
  <sheets>
    <sheet name="CARA CARA" sheetId="1" r:id="rId1"/>
    <sheet name="PIST PIST" sheetId="2" r:id="rId2"/>
    <sheet name="CARA PIST" sheetId="3" r:id="rId3"/>
  </sheets>
  <definedNames>
    <definedName name="_xlnm._FilterDatabase" localSheetId="0" hidden="1">'CARA CARA'!$A$3:$V$15</definedName>
    <definedName name="_xlnm._FilterDatabase" localSheetId="2" hidden="1">'CARA PIST'!$B$3:$U$15</definedName>
    <definedName name="_xlnm._FilterDatabase" localSheetId="1" hidden="1">'PIST PIST'!$B$3:$U$23</definedName>
    <definedName name="_xlnm.Print_Area" localSheetId="0">'CARA CARA'!$B:$V</definedName>
    <definedName name="_xlnm.Print_Area" localSheetId="2">'CARA PIST'!$A:$U</definedName>
    <definedName name="_xlnm.Print_Area" localSheetId="1">'PIST PIST'!$A:$U</definedName>
  </definedNames>
  <calcPr calcId="145621"/>
</workbook>
</file>

<file path=xl/calcChain.xml><?xml version="1.0" encoding="utf-8"?>
<calcChain xmlns="http://schemas.openxmlformats.org/spreadsheetml/2006/main">
  <c r="Q17" i="3" l="1"/>
  <c r="K17" i="3"/>
  <c r="F17" i="3"/>
  <c r="Q16" i="3"/>
  <c r="K16" i="3"/>
  <c r="F16" i="3"/>
  <c r="R17" i="3" l="1"/>
  <c r="L17" i="3"/>
  <c r="G17" i="3"/>
  <c r="Q15" i="3"/>
  <c r="Q14" i="3"/>
  <c r="Q13" i="3"/>
  <c r="Q12" i="3"/>
  <c r="Q11" i="3"/>
  <c r="Q10" i="3"/>
  <c r="Q9" i="3"/>
  <c r="Q8" i="3"/>
  <c r="Q7" i="3"/>
  <c r="Q6" i="3"/>
  <c r="Q5" i="3"/>
  <c r="Q4" i="3"/>
  <c r="K15" i="3"/>
  <c r="K14" i="3"/>
  <c r="K13" i="3"/>
  <c r="K12" i="3"/>
  <c r="K11" i="3"/>
  <c r="K10" i="3"/>
  <c r="K9" i="3"/>
  <c r="K8" i="3"/>
  <c r="K7" i="3"/>
  <c r="L7" i="3" s="1"/>
  <c r="K6" i="3"/>
  <c r="K5" i="3"/>
  <c r="K4" i="3"/>
  <c r="F5" i="3"/>
  <c r="F6" i="3"/>
  <c r="F7" i="3"/>
  <c r="F8" i="3"/>
  <c r="F9" i="3"/>
  <c r="F10" i="3"/>
  <c r="F11" i="3"/>
  <c r="F12" i="3"/>
  <c r="F13" i="3"/>
  <c r="F14" i="3"/>
  <c r="F15" i="3"/>
  <c r="F4" i="3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R15" i="2" s="1"/>
  <c r="Q14" i="2"/>
  <c r="Q13" i="2"/>
  <c r="Q12" i="2"/>
  <c r="Q11" i="2"/>
  <c r="Q10" i="2"/>
  <c r="Q9" i="2"/>
  <c r="Q8" i="2"/>
  <c r="Q7" i="2"/>
  <c r="Q6" i="2"/>
  <c r="Q5" i="2"/>
  <c r="Q4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F5" i="2"/>
  <c r="F6" i="2"/>
  <c r="F7" i="2"/>
  <c r="F8" i="2"/>
  <c r="G9" i="2" s="1"/>
  <c r="F9" i="2"/>
  <c r="F10" i="2"/>
  <c r="F11" i="2"/>
  <c r="F12" i="2"/>
  <c r="F13" i="2"/>
  <c r="F14" i="2"/>
  <c r="F15" i="2"/>
  <c r="F16" i="2"/>
  <c r="G17" i="2" s="1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  <c r="G5" i="2" s="1"/>
  <c r="R5" i="1"/>
  <c r="R6" i="1"/>
  <c r="R7" i="1"/>
  <c r="S7" i="1" s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S17" i="1" l="1"/>
  <c r="S5" i="1"/>
  <c r="S21" i="1"/>
  <c r="S11" i="1"/>
  <c r="R7" i="2"/>
  <c r="R5" i="3"/>
  <c r="R13" i="3"/>
  <c r="S13" i="1"/>
  <c r="R7" i="3"/>
  <c r="S15" i="1"/>
  <c r="S9" i="1"/>
  <c r="S19" i="1"/>
  <c r="R9" i="2"/>
  <c r="M5" i="1"/>
  <c r="M11" i="1"/>
  <c r="L25" i="2"/>
  <c r="M17" i="3"/>
  <c r="S17" i="3" s="1"/>
  <c r="M21" i="1"/>
  <c r="M17" i="1"/>
  <c r="M7" i="1"/>
  <c r="L9" i="3"/>
  <c r="M13" i="1"/>
  <c r="M15" i="1"/>
  <c r="L7" i="2"/>
  <c r="M19" i="1"/>
  <c r="H15" i="1"/>
  <c r="H5" i="1"/>
  <c r="H13" i="1"/>
  <c r="H9" i="1"/>
  <c r="H11" i="1"/>
  <c r="G11" i="3"/>
  <c r="H7" i="1"/>
  <c r="N7" i="1" s="1"/>
  <c r="T7" i="1" s="1"/>
  <c r="G5" i="3"/>
  <c r="G9" i="3"/>
  <c r="G25" i="2"/>
  <c r="G27" i="2"/>
  <c r="G19" i="2"/>
  <c r="G13" i="3"/>
  <c r="G29" i="2"/>
  <c r="G31" i="2"/>
  <c r="G13" i="2"/>
  <c r="G7" i="3"/>
  <c r="M7" i="3" s="1"/>
  <c r="H21" i="1"/>
  <c r="L13" i="2"/>
  <c r="L21" i="2"/>
  <c r="L11" i="2"/>
  <c r="L15" i="2"/>
  <c r="L19" i="2"/>
  <c r="M19" i="2" s="1"/>
  <c r="L23" i="2"/>
  <c r="R21" i="2"/>
  <c r="R29" i="2"/>
  <c r="M25" i="2"/>
  <c r="R19" i="2"/>
  <c r="R23" i="2"/>
  <c r="R27" i="2"/>
  <c r="R31" i="2"/>
  <c r="R5" i="2"/>
  <c r="L5" i="3"/>
  <c r="M5" i="3" s="1"/>
  <c r="S5" i="3" s="1"/>
  <c r="G23" i="2"/>
  <c r="G15" i="2"/>
  <c r="G11" i="2"/>
  <c r="G7" i="2"/>
  <c r="L5" i="2"/>
  <c r="M5" i="2" s="1"/>
  <c r="L9" i="2"/>
  <c r="M9" i="2" s="1"/>
  <c r="L27" i="2"/>
  <c r="M27" i="2" s="1"/>
  <c r="L31" i="2"/>
  <c r="R13" i="2"/>
  <c r="R17" i="2"/>
  <c r="G15" i="3"/>
  <c r="L13" i="3"/>
  <c r="M13" i="3" s="1"/>
  <c r="S13" i="3" s="1"/>
  <c r="R9" i="3"/>
  <c r="L29" i="2"/>
  <c r="M29" i="2" s="1"/>
  <c r="R11" i="3"/>
  <c r="G21" i="2"/>
  <c r="L17" i="2"/>
  <c r="M17" i="2" s="1"/>
  <c r="R11" i="2"/>
  <c r="R25" i="2"/>
  <c r="L11" i="3"/>
  <c r="M11" i="3" s="1"/>
  <c r="L15" i="3"/>
  <c r="H17" i="1"/>
  <c r="N17" i="1" s="1"/>
  <c r="T17" i="1" s="1"/>
  <c r="H19" i="1"/>
  <c r="R15" i="3"/>
  <c r="N11" i="1"/>
  <c r="N15" i="1"/>
  <c r="M9" i="1"/>
  <c r="N9" i="1" s="1"/>
  <c r="T11" i="1" l="1"/>
  <c r="S9" i="2"/>
  <c r="S27" i="2"/>
  <c r="S7" i="3"/>
  <c r="S19" i="2"/>
  <c r="S11" i="3"/>
  <c r="T15" i="1"/>
  <c r="T9" i="1"/>
  <c r="S25" i="2"/>
  <c r="N5" i="1"/>
  <c r="T5" i="1" s="1"/>
  <c r="N21" i="1"/>
  <c r="T21" i="1" s="1"/>
  <c r="N19" i="1"/>
  <c r="T19" i="1" s="1"/>
  <c r="S29" i="2"/>
  <c r="S17" i="2"/>
  <c r="M9" i="3"/>
  <c r="S9" i="3" s="1"/>
  <c r="N13" i="1"/>
  <c r="T13" i="1" s="1"/>
  <c r="M15" i="3"/>
  <c r="S15" i="3" s="1"/>
  <c r="M7" i="2"/>
  <c r="S7" i="2" s="1"/>
  <c r="M15" i="2"/>
  <c r="S15" i="2" s="1"/>
  <c r="M23" i="2"/>
  <c r="S23" i="2" s="1"/>
  <c r="M11" i="2"/>
  <c r="S11" i="2" s="1"/>
  <c r="M21" i="2"/>
  <c r="S21" i="2" s="1"/>
  <c r="M13" i="2"/>
  <c r="S13" i="2" s="1"/>
  <c r="M31" i="2"/>
  <c r="S31" i="2" s="1"/>
  <c r="S5" i="2"/>
</calcChain>
</file>

<file path=xl/sharedStrings.xml><?xml version="1.0" encoding="utf-8"?>
<sst xmlns="http://schemas.openxmlformats.org/spreadsheetml/2006/main" count="159" uniqueCount="80">
  <si>
    <t>nom</t>
  </si>
  <si>
    <t>equipe</t>
  </si>
  <si>
    <t>Classement</t>
  </si>
  <si>
    <t>Pistolet/Pistolet</t>
  </si>
  <si>
    <t>Carabine/Carabine</t>
  </si>
  <si>
    <t>Carabine/Pistolet</t>
  </si>
  <si>
    <t>P1</t>
  </si>
  <si>
    <t>P2</t>
  </si>
  <si>
    <t>P3</t>
  </si>
  <si>
    <t>der pb</t>
  </si>
  <si>
    <t>total M1</t>
  </si>
  <si>
    <t>total M2</t>
  </si>
  <si>
    <t>total M3</t>
  </si>
  <si>
    <t>Total éq M1</t>
  </si>
  <si>
    <t>Total éq M2</t>
  </si>
  <si>
    <t>Total éq M3</t>
  </si>
  <si>
    <t>Cumul 1+2+3</t>
  </si>
  <si>
    <t>Cumul 1+2</t>
  </si>
  <si>
    <t>CHAMBRY Justine</t>
  </si>
  <si>
    <t>BALTHAZARD Hugo</t>
  </si>
  <si>
    <t>JEANNIN Justine</t>
  </si>
  <si>
    <t>JEANNIN Yoan</t>
  </si>
  <si>
    <t>GASPARD Thibaud</t>
  </si>
  <si>
    <t>GALLI Emeline</t>
  </si>
  <si>
    <t>GLEGOLA Maxime</t>
  </si>
  <si>
    <t>DROUIN Victoria</t>
  </si>
  <si>
    <t>BOUCHET Manon</t>
  </si>
  <si>
    <t>CHASSAING Gabrielle</t>
  </si>
  <si>
    <t>BARBIER Raphael</t>
  </si>
  <si>
    <t>HANZO François</t>
  </si>
  <si>
    <t>JACQUOT Laurence</t>
  </si>
  <si>
    <t>GIRETTI Lou</t>
  </si>
  <si>
    <t>CHRIST Yohann</t>
  </si>
  <si>
    <t>CHOUKRI FILALI Idriss</t>
  </si>
  <si>
    <t>HOUSSEMAN Nicolas</t>
  </si>
  <si>
    <t>THIERY Xavier</t>
  </si>
  <si>
    <t>PETEY CHARDON Christine</t>
  </si>
  <si>
    <t>POZZA Remy</t>
  </si>
  <si>
    <t>DIEZ CARDONA Denis</t>
  </si>
  <si>
    <t>DIEZ CARDONA Cyril</t>
  </si>
  <si>
    <t>PRIEUR Laurent</t>
  </si>
  <si>
    <t>TARON Isabelle</t>
  </si>
  <si>
    <t>LUX Severine</t>
  </si>
  <si>
    <t>PREHAM Adrien</t>
  </si>
  <si>
    <t>MALEGA Ludovic</t>
  </si>
  <si>
    <t>MONNIER Sebastien</t>
  </si>
  <si>
    <t>ANXIONNAT Bertrand</t>
  </si>
  <si>
    <t>MALLAISE Laurent</t>
  </si>
  <si>
    <t>ALFANO Sebastien</t>
  </si>
  <si>
    <t>CLEMENT Nicolas</t>
  </si>
  <si>
    <t>LORAIN David</t>
  </si>
  <si>
    <t>PARISSE Alexandre</t>
  </si>
  <si>
    <t>FISCHER Aurore</t>
  </si>
  <si>
    <t>CHASSAING Arnaud</t>
  </si>
  <si>
    <t>n° poste</t>
  </si>
  <si>
    <t>PUYBOUFFAT Anayse</t>
  </si>
  <si>
    <t>PUYBOUFFAT Laurent</t>
  </si>
  <si>
    <t>NURDIN Matheo</t>
  </si>
  <si>
    <t>PIERRARD Lucas</t>
  </si>
  <si>
    <t>PIZZATO Laurent</t>
  </si>
  <si>
    <t>BERNARDIN Timothé</t>
  </si>
  <si>
    <t>HELIN Alex</t>
  </si>
  <si>
    <t>VIGNON Baptiste</t>
  </si>
  <si>
    <t>VALENTIN Pierre</t>
  </si>
  <si>
    <t>FABRE Bernard</t>
  </si>
  <si>
    <t>GILLOT Pierre</t>
  </si>
  <si>
    <t>FAUCONNIER  Geoffrey</t>
  </si>
  <si>
    <t>DALVAL Jean michel</t>
  </si>
  <si>
    <t>LESAGE Antoine</t>
  </si>
  <si>
    <t>CARGEMEL Mathieu</t>
  </si>
  <si>
    <t>BARRIER Jerome</t>
  </si>
  <si>
    <t>MALGRAS Jean Marc</t>
  </si>
  <si>
    <t>HERRY Vincent</t>
  </si>
  <si>
    <t>HEGUENAUER Gwenaelle</t>
  </si>
  <si>
    <t>HANESSE Acelie</t>
  </si>
  <si>
    <t>TABOUREUX Adrien</t>
  </si>
  <si>
    <t>BORCK Charles</t>
  </si>
  <si>
    <t>MACRI Yentl</t>
  </si>
  <si>
    <t>GASPARD Flavie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</si>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</sst>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"/>
    <numFmt numFmtId="165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0" xfId="0" applyFont="1" applyBorder="1"/>
    <xf numFmtId="0" fontId="0" fillId="0" borderId="13" xfId="0" applyFont="1" applyBorder="1"/>
    <xf numFmtId="0" fontId="0" fillId="0" borderId="9" xfId="0" applyFont="1" applyFill="1" applyBorder="1" applyAlignment="1">
      <alignment horizontal="center"/>
    </xf>
    <xf numFmtId="0" fontId="4" fillId="0" borderId="1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/>
    <xf numFmtId="0" fontId="0" fillId="0" borderId="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8" xfId="0" applyFont="1" applyFill="1" applyBorder="1"/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5" fontId="4" fillId="0" borderId="5" xfId="1" applyNumberFormat="1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21"/>
  <sheetViews>
    <sheetView tabSelected="1" topLeftCell="B1" workbookViewId="0">
      <selection activeCell="B1" sqref="B1:V1048576"/>
    </sheetView>
  </sheetViews>
  <sheetFormatPr baseColWidth="10" defaultRowHeight="12.75" x14ac:dyDescent="0.2"/>
  <cols>
    <col min="1" max="1" width="7.5703125" style="13" hidden="1" customWidth="1"/>
    <col min="2" max="2" width="7.5703125" style="13" customWidth="1"/>
    <col min="3" max="3" width="21.5703125" style="13" bestFit="1" customWidth="1"/>
    <col min="4" max="4" width="6" style="13" customWidth="1"/>
    <col min="5" max="5" width="6.28515625" style="13" customWidth="1"/>
    <col min="6" max="6" width="6.42578125" style="13" customWidth="1"/>
    <col min="7" max="7" width="6.140625" style="13" customWidth="1"/>
    <col min="8" max="8" width="6.42578125" style="13" customWidth="1"/>
    <col min="9" max="9" width="5.85546875" style="13" customWidth="1"/>
    <col min="10" max="10" width="5.5703125" style="13" customWidth="1"/>
    <col min="11" max="11" width="6.42578125" style="13" customWidth="1"/>
    <col min="12" max="12" width="6.140625" style="13" customWidth="1"/>
    <col min="13" max="13" width="6.42578125" style="13" customWidth="1"/>
    <col min="14" max="14" width="7.140625" style="13" bestFit="1" customWidth="1"/>
    <col min="15" max="15" width="6.140625" style="13" customWidth="1"/>
    <col min="16" max="16" width="6.28515625" style="13" customWidth="1"/>
    <col min="17" max="17" width="6" style="13" bestFit="1" customWidth="1"/>
    <col min="18" max="18" width="7.5703125" style="13" customWidth="1"/>
    <col min="19" max="19" width="6.5703125" style="13" customWidth="1"/>
    <col min="20" max="20" width="8.7109375" style="13" bestFit="1" customWidth="1"/>
    <col min="21" max="21" width="5.42578125" style="13" bestFit="1" customWidth="1"/>
    <col min="22" max="22" width="5" style="14" customWidth="1"/>
    <col min="23" max="16384" width="11.42578125" style="13"/>
  </cols>
  <sheetData>
    <row r="1" spans="1:22" ht="15" x14ac:dyDescent="0.25">
      <c r="C1" s="9" t="s">
        <v>4</v>
      </c>
      <c r="D1" s="29"/>
      <c r="E1" s="29"/>
      <c r="F1" s="29"/>
      <c r="G1" s="29"/>
      <c r="H1" s="29"/>
    </row>
    <row r="2" spans="1:22" ht="4.5" customHeight="1" thickBot="1" x14ac:dyDescent="0.3">
      <c r="C2" s="29"/>
      <c r="D2" s="29"/>
      <c r="E2" s="29"/>
      <c r="F2" s="29"/>
      <c r="G2" s="29"/>
      <c r="H2" s="29"/>
    </row>
    <row r="3" spans="1:22" ht="59.25" customHeight="1" thickBot="1" x14ac:dyDescent="0.25">
      <c r="A3" s="15" t="s">
        <v>1</v>
      </c>
      <c r="B3" s="8" t="s">
        <v>54</v>
      </c>
      <c r="C3" s="8" t="s">
        <v>0</v>
      </c>
      <c r="D3" s="8" t="s">
        <v>6</v>
      </c>
      <c r="E3" s="1" t="s">
        <v>7</v>
      </c>
      <c r="F3" s="43" t="s">
        <v>8</v>
      </c>
      <c r="G3" s="2" t="s">
        <v>10</v>
      </c>
      <c r="H3" s="4" t="s">
        <v>13</v>
      </c>
      <c r="I3" s="1" t="s">
        <v>6</v>
      </c>
      <c r="J3" s="1" t="s">
        <v>7</v>
      </c>
      <c r="K3" s="1" t="s">
        <v>8</v>
      </c>
      <c r="L3" s="2" t="s">
        <v>11</v>
      </c>
      <c r="M3" s="4" t="s">
        <v>14</v>
      </c>
      <c r="N3" s="5" t="s">
        <v>17</v>
      </c>
      <c r="O3" s="1" t="s">
        <v>6</v>
      </c>
      <c r="P3" s="1" t="s">
        <v>7</v>
      </c>
      <c r="Q3" s="1" t="s">
        <v>8</v>
      </c>
      <c r="R3" s="2" t="s">
        <v>12</v>
      </c>
      <c r="S3" s="4" t="s">
        <v>15</v>
      </c>
      <c r="T3" s="6" t="s">
        <v>16</v>
      </c>
      <c r="U3" s="10" t="s">
        <v>2</v>
      </c>
      <c r="V3" s="3" t="s">
        <v>9</v>
      </c>
    </row>
    <row r="4" spans="1:22" ht="15.75" thickBot="1" x14ac:dyDescent="0.3">
      <c r="A4" s="16">
        <v>1</v>
      </c>
      <c r="B4" s="34">
        <v>19</v>
      </c>
      <c r="C4" s="34" t="s">
        <v>18</v>
      </c>
      <c r="D4" s="34">
        <v>101.4</v>
      </c>
      <c r="E4" s="30">
        <v>101.3</v>
      </c>
      <c r="F4" s="44">
        <v>100.4</v>
      </c>
      <c r="G4" s="31">
        <f>SUM(D4:F4)</f>
        <v>303.10000000000002</v>
      </c>
      <c r="H4" s="31"/>
      <c r="I4" s="17">
        <v>98.6</v>
      </c>
      <c r="J4" s="17">
        <v>99.7</v>
      </c>
      <c r="K4" s="25">
        <v>98.4</v>
      </c>
      <c r="L4" s="18">
        <f>SUM(I4:K4)</f>
        <v>296.70000000000005</v>
      </c>
      <c r="M4" s="18"/>
      <c r="N4" s="18"/>
      <c r="O4" s="16">
        <v>97.8</v>
      </c>
      <c r="P4" s="17">
        <v>101.9</v>
      </c>
      <c r="Q4" s="25">
        <v>100.1</v>
      </c>
      <c r="R4" s="18">
        <f>SUM(O4:Q4)</f>
        <v>299.79999999999995</v>
      </c>
      <c r="S4" s="18"/>
      <c r="T4" s="18"/>
      <c r="U4" s="17"/>
      <c r="V4" s="88">
        <v>10</v>
      </c>
    </row>
    <row r="5" spans="1:22" ht="15.75" thickBot="1" x14ac:dyDescent="0.3">
      <c r="A5" s="20">
        <v>1</v>
      </c>
      <c r="B5" s="35">
        <v>19</v>
      </c>
      <c r="C5" s="35" t="s">
        <v>19</v>
      </c>
      <c r="D5" s="77">
        <v>93</v>
      </c>
      <c r="E5" s="78">
        <v>92</v>
      </c>
      <c r="F5" s="45">
        <v>98.4</v>
      </c>
      <c r="G5" s="31">
        <f t="shared" ref="G5:G21" si="0">SUM(D5:F5)</f>
        <v>283.39999999999998</v>
      </c>
      <c r="H5" s="33">
        <f>G4+G5</f>
        <v>586.5</v>
      </c>
      <c r="I5" s="21">
        <v>97.1</v>
      </c>
      <c r="J5" s="21">
        <v>98.3</v>
      </c>
      <c r="K5" s="21">
        <v>95.6</v>
      </c>
      <c r="L5" s="81">
        <f t="shared" ref="L5:L21" si="1">SUM(I5:K5)</f>
        <v>291</v>
      </c>
      <c r="M5" s="22">
        <f>L4+L5</f>
        <v>587.70000000000005</v>
      </c>
      <c r="N5" s="18">
        <f>H5+M5</f>
        <v>1174.2</v>
      </c>
      <c r="O5" s="23">
        <v>99.6</v>
      </c>
      <c r="P5" s="46">
        <v>92.5</v>
      </c>
      <c r="Q5" s="21">
        <v>96.7</v>
      </c>
      <c r="R5" s="18">
        <f t="shared" ref="R5:R21" si="2">SUM(O5:Q5)</f>
        <v>288.8</v>
      </c>
      <c r="S5" s="22">
        <f>R4+R5</f>
        <v>588.59999999999991</v>
      </c>
      <c r="T5" s="26">
        <f>N5+S5</f>
        <v>1762.8</v>
      </c>
      <c r="U5" s="27"/>
      <c r="V5" s="87" t="s">
        <v>79</v>
      </c>
    </row>
    <row r="6" spans="1:22" ht="15.75" thickBot="1" x14ac:dyDescent="0.3">
      <c r="A6" s="16">
        <v>5</v>
      </c>
      <c r="B6" s="34">
        <v>21</v>
      </c>
      <c r="C6" s="34" t="s">
        <v>26</v>
      </c>
      <c r="D6" s="34">
        <v>98.5</v>
      </c>
      <c r="E6" s="30">
        <v>97.3</v>
      </c>
      <c r="F6" s="44">
        <v>95.5</v>
      </c>
      <c r="G6" s="31">
        <f t="shared" si="0"/>
        <v>291.3</v>
      </c>
      <c r="H6" s="31"/>
      <c r="I6" s="25">
        <v>99</v>
      </c>
      <c r="J6" s="17">
        <v>97.7</v>
      </c>
      <c r="K6" s="17">
        <v>100.9</v>
      </c>
      <c r="L6" s="18">
        <f t="shared" si="1"/>
        <v>297.60000000000002</v>
      </c>
      <c r="M6" s="18"/>
      <c r="N6" s="18"/>
      <c r="O6" s="48">
        <v>98.5</v>
      </c>
      <c r="P6" s="25">
        <v>100</v>
      </c>
      <c r="Q6" s="17">
        <v>98.5</v>
      </c>
      <c r="R6" s="81">
        <f t="shared" si="2"/>
        <v>297</v>
      </c>
      <c r="S6" s="18"/>
      <c r="T6" s="18"/>
      <c r="U6" s="17"/>
      <c r="V6" s="19">
        <v>10.3</v>
      </c>
    </row>
    <row r="7" spans="1:22" ht="15.75" thickBot="1" x14ac:dyDescent="0.3">
      <c r="A7" s="20">
        <v>5</v>
      </c>
      <c r="B7" s="35">
        <v>21</v>
      </c>
      <c r="C7" s="35" t="s">
        <v>27</v>
      </c>
      <c r="D7" s="35">
        <v>85.8</v>
      </c>
      <c r="E7" s="32">
        <v>81.3</v>
      </c>
      <c r="F7" s="45">
        <v>91.4</v>
      </c>
      <c r="G7" s="31">
        <f t="shared" si="0"/>
        <v>258.5</v>
      </c>
      <c r="H7" s="33">
        <f>G6+G7</f>
        <v>549.79999999999995</v>
      </c>
      <c r="I7" s="21">
        <v>84.6</v>
      </c>
      <c r="J7" s="21">
        <v>90.1</v>
      </c>
      <c r="K7" s="21">
        <v>85.7</v>
      </c>
      <c r="L7" s="18">
        <f t="shared" si="1"/>
        <v>260.39999999999998</v>
      </c>
      <c r="M7" s="22">
        <f>L6+L7</f>
        <v>558</v>
      </c>
      <c r="N7" s="18">
        <f>H7+M7</f>
        <v>1107.8</v>
      </c>
      <c r="O7" s="47">
        <v>86.3</v>
      </c>
      <c r="P7" s="21">
        <v>87.7</v>
      </c>
      <c r="Q7" s="21">
        <v>84.2</v>
      </c>
      <c r="R7" s="18">
        <f t="shared" si="2"/>
        <v>258.2</v>
      </c>
      <c r="S7" s="22">
        <f>R6+R7</f>
        <v>555.20000000000005</v>
      </c>
      <c r="T7" s="26">
        <f>N7+S7</f>
        <v>1663</v>
      </c>
      <c r="U7" s="27"/>
      <c r="V7" s="24" t="s">
        <v>79</v>
      </c>
    </row>
    <row r="8" spans="1:22" s="65" customFormat="1" ht="15.75" thickBot="1" x14ac:dyDescent="0.3">
      <c r="A8" s="62">
        <v>6</v>
      </c>
      <c r="B8" s="52">
        <v>20</v>
      </c>
      <c r="C8" s="52" t="s">
        <v>20</v>
      </c>
      <c r="D8" s="76">
        <v>97</v>
      </c>
      <c r="E8" s="51">
        <v>93.2</v>
      </c>
      <c r="F8" s="60">
        <v>97.6</v>
      </c>
      <c r="G8" s="31">
        <f t="shared" si="0"/>
        <v>287.79999999999995</v>
      </c>
      <c r="H8" s="50"/>
      <c r="I8" s="63">
        <v>99.1</v>
      </c>
      <c r="J8" s="63">
        <v>94.4</v>
      </c>
      <c r="K8" s="63">
        <v>94.9</v>
      </c>
      <c r="L8" s="18">
        <f t="shared" si="1"/>
        <v>288.39999999999998</v>
      </c>
      <c r="M8" s="64"/>
      <c r="N8" s="64"/>
      <c r="O8" s="86">
        <v>99</v>
      </c>
      <c r="P8" s="63">
        <v>103.5</v>
      </c>
      <c r="Q8" s="63">
        <v>98.5</v>
      </c>
      <c r="R8" s="81">
        <f t="shared" si="2"/>
        <v>301</v>
      </c>
      <c r="S8" s="64"/>
      <c r="T8" s="64"/>
      <c r="U8" s="63"/>
      <c r="V8" s="26" t="s">
        <v>79</v>
      </c>
    </row>
    <row r="9" spans="1:22" s="65" customFormat="1" ht="15.75" thickBot="1" x14ac:dyDescent="0.3">
      <c r="A9" s="66">
        <v>6</v>
      </c>
      <c r="B9" s="55">
        <v>20</v>
      </c>
      <c r="C9" s="55" t="s">
        <v>21</v>
      </c>
      <c r="D9" s="55">
        <v>97.4</v>
      </c>
      <c r="E9" s="54">
        <v>100.7</v>
      </c>
      <c r="F9" s="61">
        <v>98.7</v>
      </c>
      <c r="G9" s="31">
        <f t="shared" si="0"/>
        <v>296.8</v>
      </c>
      <c r="H9" s="33">
        <f>G8+G9</f>
        <v>584.59999999999991</v>
      </c>
      <c r="I9" s="67">
        <v>97.6</v>
      </c>
      <c r="J9" s="67">
        <v>99.5</v>
      </c>
      <c r="K9" s="67">
        <v>102.1</v>
      </c>
      <c r="L9" s="18">
        <f t="shared" si="1"/>
        <v>299.2</v>
      </c>
      <c r="M9" s="22">
        <f>L8+L9</f>
        <v>587.59999999999991</v>
      </c>
      <c r="N9" s="81">
        <f>H9+M9</f>
        <v>1172.1999999999998</v>
      </c>
      <c r="O9" s="68">
        <v>99.2</v>
      </c>
      <c r="P9" s="67">
        <v>100.9</v>
      </c>
      <c r="Q9" s="67">
        <v>99.5</v>
      </c>
      <c r="R9" s="18">
        <f t="shared" si="2"/>
        <v>299.60000000000002</v>
      </c>
      <c r="S9" s="22">
        <f>R8+R9</f>
        <v>600.6</v>
      </c>
      <c r="T9" s="83">
        <f>N9+S9</f>
        <v>1772.7999999999997</v>
      </c>
      <c r="U9" s="27"/>
      <c r="V9" s="69">
        <v>10.1</v>
      </c>
    </row>
    <row r="10" spans="1:22" s="65" customFormat="1" ht="15.75" thickBot="1" x14ac:dyDescent="0.3">
      <c r="A10" s="62">
        <v>14</v>
      </c>
      <c r="B10" s="52">
        <v>26</v>
      </c>
      <c r="C10" s="52" t="s">
        <v>23</v>
      </c>
      <c r="D10" s="76">
        <v>95</v>
      </c>
      <c r="E10" s="51">
        <v>101.5</v>
      </c>
      <c r="F10" s="60">
        <v>98.7</v>
      </c>
      <c r="G10" s="31">
        <f t="shared" si="0"/>
        <v>295.2</v>
      </c>
      <c r="H10" s="50"/>
      <c r="I10" s="63">
        <v>100.2</v>
      </c>
      <c r="J10" s="70">
        <v>101.3</v>
      </c>
      <c r="K10" s="70">
        <v>99.3</v>
      </c>
      <c r="L10" s="18">
        <f t="shared" si="1"/>
        <v>300.8</v>
      </c>
      <c r="M10" s="64"/>
      <c r="N10" s="64"/>
      <c r="O10" s="62">
        <v>98.2</v>
      </c>
      <c r="P10" s="63">
        <v>99.4</v>
      </c>
      <c r="Q10" s="63">
        <v>99.6</v>
      </c>
      <c r="R10" s="18">
        <f t="shared" si="2"/>
        <v>297.20000000000005</v>
      </c>
      <c r="S10" s="64"/>
      <c r="T10" s="64"/>
      <c r="U10" s="63"/>
      <c r="V10" s="26" t="s">
        <v>79</v>
      </c>
    </row>
    <row r="11" spans="1:22" s="65" customFormat="1" ht="15.75" thickBot="1" x14ac:dyDescent="0.3">
      <c r="A11" s="66">
        <v>14</v>
      </c>
      <c r="B11" s="55">
        <v>26</v>
      </c>
      <c r="C11" s="55" t="s">
        <v>22</v>
      </c>
      <c r="D11" s="55">
        <v>95.1</v>
      </c>
      <c r="E11" s="54">
        <v>97.6</v>
      </c>
      <c r="F11" s="61">
        <v>99.9</v>
      </c>
      <c r="G11" s="31">
        <f t="shared" si="0"/>
        <v>292.60000000000002</v>
      </c>
      <c r="H11" s="33">
        <f>G10+G11</f>
        <v>587.79999999999995</v>
      </c>
      <c r="I11" s="71">
        <v>99</v>
      </c>
      <c r="J11" s="67">
        <v>102.4</v>
      </c>
      <c r="K11" s="67">
        <v>102.6</v>
      </c>
      <c r="L11" s="81">
        <f t="shared" si="1"/>
        <v>304</v>
      </c>
      <c r="M11" s="22">
        <f>L10+L11</f>
        <v>604.79999999999995</v>
      </c>
      <c r="N11" s="18">
        <f>H11+M11</f>
        <v>1192.5999999999999</v>
      </c>
      <c r="O11" s="68">
        <v>98.2</v>
      </c>
      <c r="P11" s="71">
        <v>98.5</v>
      </c>
      <c r="Q11" s="67">
        <v>99.3</v>
      </c>
      <c r="R11" s="81">
        <f t="shared" si="2"/>
        <v>296</v>
      </c>
      <c r="S11" s="22">
        <f>R10+R11</f>
        <v>593.20000000000005</v>
      </c>
      <c r="T11" s="26">
        <f>N11+S11</f>
        <v>1785.8</v>
      </c>
      <c r="U11" s="27"/>
      <c r="V11" s="72">
        <v>10.3</v>
      </c>
    </row>
    <row r="12" spans="1:22" s="65" customFormat="1" ht="15.75" thickBot="1" x14ac:dyDescent="0.3">
      <c r="A12" s="62">
        <v>15</v>
      </c>
      <c r="B12" s="52">
        <v>10</v>
      </c>
      <c r="C12" s="52" t="s">
        <v>24</v>
      </c>
      <c r="D12" s="52">
        <v>97.3</v>
      </c>
      <c r="E12" s="51">
        <v>98.8</v>
      </c>
      <c r="F12" s="60">
        <v>98.6</v>
      </c>
      <c r="G12" s="31">
        <f t="shared" si="0"/>
        <v>294.7</v>
      </c>
      <c r="H12" s="50"/>
      <c r="I12" s="63">
        <v>97.7</v>
      </c>
      <c r="J12" s="70">
        <v>100.4</v>
      </c>
      <c r="K12" s="63">
        <v>98.5</v>
      </c>
      <c r="L12" s="18">
        <f t="shared" si="1"/>
        <v>296.60000000000002</v>
      </c>
      <c r="M12" s="64"/>
      <c r="N12" s="64"/>
      <c r="O12" s="62">
        <v>97.2</v>
      </c>
      <c r="P12" s="63">
        <v>96.8</v>
      </c>
      <c r="Q12" s="63">
        <v>98.8</v>
      </c>
      <c r="R12" s="18">
        <f t="shared" si="2"/>
        <v>292.8</v>
      </c>
      <c r="S12" s="64"/>
      <c r="T12" s="64"/>
      <c r="U12" s="63"/>
      <c r="V12" s="26">
        <v>10.199999999999999</v>
      </c>
    </row>
    <row r="13" spans="1:22" s="65" customFormat="1" ht="15.75" thickBot="1" x14ac:dyDescent="0.3">
      <c r="A13" s="66">
        <v>15</v>
      </c>
      <c r="B13" s="55">
        <v>10</v>
      </c>
      <c r="C13" s="55" t="s">
        <v>25</v>
      </c>
      <c r="D13" s="55">
        <v>101.9</v>
      </c>
      <c r="E13" s="54">
        <v>102.1</v>
      </c>
      <c r="F13" s="61">
        <v>100.6</v>
      </c>
      <c r="G13" s="31">
        <f t="shared" si="0"/>
        <v>304.60000000000002</v>
      </c>
      <c r="H13" s="33">
        <f>G12+G13</f>
        <v>599.29999999999995</v>
      </c>
      <c r="I13" s="67">
        <v>102.3</v>
      </c>
      <c r="J13" s="71">
        <v>103.6</v>
      </c>
      <c r="K13" s="71">
        <v>97.1</v>
      </c>
      <c r="L13" s="81">
        <f t="shared" si="1"/>
        <v>303</v>
      </c>
      <c r="M13" s="22">
        <f>L12+L13</f>
        <v>599.6</v>
      </c>
      <c r="N13" s="18">
        <f>H13+M13</f>
        <v>1198.9000000000001</v>
      </c>
      <c r="O13" s="73">
        <v>99</v>
      </c>
      <c r="P13" s="67">
        <v>102.5</v>
      </c>
      <c r="Q13" s="71">
        <v>101.5</v>
      </c>
      <c r="R13" s="81">
        <f t="shared" si="2"/>
        <v>303</v>
      </c>
      <c r="S13" s="22">
        <f>R12+R13</f>
        <v>595.79999999999995</v>
      </c>
      <c r="T13" s="26">
        <f>N13+S13</f>
        <v>1794.7</v>
      </c>
      <c r="U13" s="27"/>
      <c r="V13" s="69">
        <v>10</v>
      </c>
    </row>
    <row r="14" spans="1:22" s="65" customFormat="1" ht="15.75" thickBot="1" x14ac:dyDescent="0.3">
      <c r="A14" s="62">
        <v>17</v>
      </c>
      <c r="B14" s="52">
        <v>15</v>
      </c>
      <c r="C14" s="52" t="s">
        <v>28</v>
      </c>
      <c r="D14" s="76">
        <v>98</v>
      </c>
      <c r="E14" s="79">
        <v>95</v>
      </c>
      <c r="F14" s="60">
        <v>100.6</v>
      </c>
      <c r="G14" s="31">
        <f t="shared" si="0"/>
        <v>293.60000000000002</v>
      </c>
      <c r="H14" s="50"/>
      <c r="I14" s="63">
        <v>96.6</v>
      </c>
      <c r="J14" s="63">
        <v>98.9</v>
      </c>
      <c r="K14" s="63">
        <v>90.9</v>
      </c>
      <c r="L14" s="18">
        <f t="shared" si="1"/>
        <v>286.39999999999998</v>
      </c>
      <c r="M14" s="64"/>
      <c r="N14" s="64"/>
      <c r="O14" s="62">
        <v>97.2</v>
      </c>
      <c r="P14" s="70">
        <v>101.3</v>
      </c>
      <c r="Q14" s="63">
        <v>93.8</v>
      </c>
      <c r="R14" s="18">
        <f t="shared" si="2"/>
        <v>292.3</v>
      </c>
      <c r="S14" s="64"/>
      <c r="T14" s="64"/>
      <c r="U14" s="63"/>
      <c r="V14" s="26" t="s">
        <v>79</v>
      </c>
    </row>
    <row r="15" spans="1:22" s="40" customFormat="1" ht="15.75" thickBot="1" x14ac:dyDescent="0.3">
      <c r="A15" s="20">
        <v>17</v>
      </c>
      <c r="B15" s="35">
        <v>15</v>
      </c>
      <c r="C15" s="35" t="s">
        <v>29</v>
      </c>
      <c r="D15" s="35">
        <v>100.1</v>
      </c>
      <c r="E15" s="78">
        <v>96</v>
      </c>
      <c r="F15" s="45">
        <v>98.3</v>
      </c>
      <c r="G15" s="31">
        <f t="shared" si="0"/>
        <v>294.39999999999998</v>
      </c>
      <c r="H15" s="82">
        <f>G14+G15</f>
        <v>588</v>
      </c>
      <c r="I15" s="21">
        <v>102.1</v>
      </c>
      <c r="J15" s="46">
        <v>97</v>
      </c>
      <c r="K15" s="21">
        <v>100.4</v>
      </c>
      <c r="L15" s="18">
        <f t="shared" si="1"/>
        <v>299.5</v>
      </c>
      <c r="M15" s="22">
        <f>L14+L15</f>
        <v>585.9</v>
      </c>
      <c r="N15" s="18">
        <f>H15+M15</f>
        <v>1173.9000000000001</v>
      </c>
      <c r="O15" s="23">
        <v>98.1</v>
      </c>
      <c r="P15" s="21">
        <v>100.5</v>
      </c>
      <c r="Q15" s="21">
        <v>100.2</v>
      </c>
      <c r="R15" s="18">
        <f t="shared" si="2"/>
        <v>298.8</v>
      </c>
      <c r="S15" s="22">
        <f>R14+R15</f>
        <v>591.1</v>
      </c>
      <c r="T15" s="26">
        <f>N15+S15</f>
        <v>1765</v>
      </c>
      <c r="U15" s="27"/>
      <c r="V15" s="24">
        <v>10.1</v>
      </c>
    </row>
    <row r="16" spans="1:22" ht="15.75" thickBot="1" x14ac:dyDescent="0.3">
      <c r="B16" s="52">
        <v>32</v>
      </c>
      <c r="C16" s="52" t="s">
        <v>30</v>
      </c>
      <c r="D16" s="52">
        <v>79.2</v>
      </c>
      <c r="E16" s="51">
        <v>80.3</v>
      </c>
      <c r="F16" s="60">
        <v>78.8</v>
      </c>
      <c r="G16" s="31">
        <f t="shared" si="0"/>
        <v>238.3</v>
      </c>
      <c r="H16" s="50"/>
      <c r="I16" s="63">
        <v>84.4</v>
      </c>
      <c r="J16" s="63">
        <v>78.2</v>
      </c>
      <c r="K16" s="63">
        <v>83.3</v>
      </c>
      <c r="L16" s="18">
        <f t="shared" si="1"/>
        <v>245.90000000000003</v>
      </c>
      <c r="M16" s="64"/>
      <c r="N16" s="64"/>
      <c r="O16" s="62">
        <v>91.2</v>
      </c>
      <c r="P16" s="70">
        <v>74.2</v>
      </c>
      <c r="Q16" s="70">
        <v>85</v>
      </c>
      <c r="R16" s="18">
        <f t="shared" si="2"/>
        <v>250.4</v>
      </c>
      <c r="S16" s="64"/>
      <c r="T16" s="64"/>
      <c r="U16" s="63"/>
      <c r="V16" s="26" t="s">
        <v>79</v>
      </c>
    </row>
    <row r="17" spans="2:22" ht="15.75" thickBot="1" x14ac:dyDescent="0.3">
      <c r="B17" s="35">
        <v>32</v>
      </c>
      <c r="C17" s="35" t="s">
        <v>31</v>
      </c>
      <c r="D17" s="35">
        <v>97.2</v>
      </c>
      <c r="E17" s="32">
        <v>93.5</v>
      </c>
      <c r="F17" s="45">
        <v>98.4</v>
      </c>
      <c r="G17" s="31">
        <f t="shared" si="0"/>
        <v>289.10000000000002</v>
      </c>
      <c r="H17" s="33">
        <f>G16+G17</f>
        <v>527.40000000000009</v>
      </c>
      <c r="I17" s="21">
        <v>97.5</v>
      </c>
      <c r="J17" s="46">
        <v>100</v>
      </c>
      <c r="K17" s="21">
        <v>98.6</v>
      </c>
      <c r="L17" s="18">
        <f t="shared" si="1"/>
        <v>296.10000000000002</v>
      </c>
      <c r="M17" s="22">
        <f>L16+L17</f>
        <v>542</v>
      </c>
      <c r="N17" s="18">
        <f>H17+M17</f>
        <v>1069.4000000000001</v>
      </c>
      <c r="O17" s="23">
        <v>101.2</v>
      </c>
      <c r="P17" s="21">
        <v>96.6</v>
      </c>
      <c r="Q17" s="21">
        <v>100.7</v>
      </c>
      <c r="R17" s="18">
        <f t="shared" si="2"/>
        <v>298.5</v>
      </c>
      <c r="S17" s="22">
        <f>R16+R17</f>
        <v>548.9</v>
      </c>
      <c r="T17" s="26">
        <f>N17+S17</f>
        <v>1618.3000000000002</v>
      </c>
      <c r="U17" s="27"/>
      <c r="V17" s="24">
        <v>10.5</v>
      </c>
    </row>
    <row r="18" spans="2:22" ht="15.75" thickBot="1" x14ac:dyDescent="0.3">
      <c r="B18" s="52">
        <v>24</v>
      </c>
      <c r="C18" s="52" t="s">
        <v>32</v>
      </c>
      <c r="D18" s="52">
        <v>93.4</v>
      </c>
      <c r="E18" s="51">
        <v>92.6</v>
      </c>
      <c r="F18" s="60">
        <v>95.4</v>
      </c>
      <c r="G18" s="31">
        <f t="shared" si="0"/>
        <v>281.39999999999998</v>
      </c>
      <c r="H18" s="50"/>
      <c r="I18" s="63">
        <v>97.1</v>
      </c>
      <c r="J18" s="63">
        <v>97.3</v>
      </c>
      <c r="K18" s="63">
        <v>92.2</v>
      </c>
      <c r="L18" s="18">
        <f t="shared" si="1"/>
        <v>286.59999999999997</v>
      </c>
      <c r="M18" s="64"/>
      <c r="N18" s="64"/>
      <c r="O18" s="91">
        <v>96</v>
      </c>
      <c r="P18" s="70">
        <v>96.7</v>
      </c>
      <c r="Q18" s="63">
        <v>95.5</v>
      </c>
      <c r="R18" s="18">
        <f t="shared" si="2"/>
        <v>288.2</v>
      </c>
      <c r="S18" s="64"/>
      <c r="T18" s="64"/>
      <c r="U18" s="63"/>
      <c r="V18" s="26">
        <v>10.1</v>
      </c>
    </row>
    <row r="19" spans="2:22" ht="15.75" thickBot="1" x14ac:dyDescent="0.3">
      <c r="B19" s="35">
        <v>24</v>
      </c>
      <c r="C19" s="35" t="s">
        <v>33</v>
      </c>
      <c r="D19" s="35">
        <v>86.8</v>
      </c>
      <c r="E19" s="32">
        <v>81.8</v>
      </c>
      <c r="F19" s="45">
        <v>72.5</v>
      </c>
      <c r="G19" s="31">
        <f t="shared" si="0"/>
        <v>241.1</v>
      </c>
      <c r="H19" s="33">
        <f>G18+G19</f>
        <v>522.5</v>
      </c>
      <c r="I19" s="21">
        <v>89.8</v>
      </c>
      <c r="J19" s="21">
        <v>86.1</v>
      </c>
      <c r="K19" s="21">
        <v>84.9</v>
      </c>
      <c r="L19" s="18">
        <f t="shared" si="1"/>
        <v>260.79999999999995</v>
      </c>
      <c r="M19" s="22">
        <f>L18+L19</f>
        <v>547.39999999999986</v>
      </c>
      <c r="N19" s="18">
        <f>H19+M19</f>
        <v>1069.8999999999999</v>
      </c>
      <c r="O19" s="23">
        <v>88.7</v>
      </c>
      <c r="P19" s="21">
        <v>84.4</v>
      </c>
      <c r="Q19" s="21">
        <v>87.7</v>
      </c>
      <c r="R19" s="18">
        <f t="shared" si="2"/>
        <v>260.8</v>
      </c>
      <c r="S19" s="22">
        <f>R18+R19</f>
        <v>549</v>
      </c>
      <c r="T19" s="26">
        <f>N19+S19</f>
        <v>1618.8999999999999</v>
      </c>
      <c r="U19" s="27"/>
      <c r="V19" s="24" t="s">
        <v>79</v>
      </c>
    </row>
    <row r="20" spans="2:22" ht="15.75" thickBot="1" x14ac:dyDescent="0.3">
      <c r="B20" s="52">
        <v>17</v>
      </c>
      <c r="C20" s="52" t="s">
        <v>57</v>
      </c>
      <c r="D20" s="52">
        <v>99.2</v>
      </c>
      <c r="E20" s="51">
        <v>98.6</v>
      </c>
      <c r="F20" s="60">
        <v>97.1</v>
      </c>
      <c r="G20" s="31">
        <f t="shared" si="0"/>
        <v>294.89999999999998</v>
      </c>
      <c r="H20" s="50"/>
      <c r="I20" s="63">
        <v>99.8</v>
      </c>
      <c r="J20" s="63">
        <v>100.5</v>
      </c>
      <c r="K20" s="63">
        <v>99.9</v>
      </c>
      <c r="L20" s="18">
        <f t="shared" si="1"/>
        <v>300.20000000000005</v>
      </c>
      <c r="M20" s="64"/>
      <c r="N20" s="64"/>
      <c r="O20" s="62">
        <v>99.5</v>
      </c>
      <c r="P20" s="70">
        <v>95.1</v>
      </c>
      <c r="Q20" s="63">
        <v>95.9</v>
      </c>
      <c r="R20" s="18">
        <f t="shared" si="2"/>
        <v>290.5</v>
      </c>
      <c r="S20" s="64"/>
      <c r="T20" s="64"/>
      <c r="U20" s="63"/>
      <c r="V20" s="26">
        <v>10.199999999999999</v>
      </c>
    </row>
    <row r="21" spans="2:22" ht="15.75" thickBot="1" x14ac:dyDescent="0.3">
      <c r="B21" s="55">
        <v>17</v>
      </c>
      <c r="C21" s="55" t="s">
        <v>58</v>
      </c>
      <c r="D21" s="77">
        <v>81</v>
      </c>
      <c r="E21" s="32">
        <v>87.1</v>
      </c>
      <c r="F21" s="45">
        <v>74.400000000000006</v>
      </c>
      <c r="G21" s="31">
        <f t="shared" si="0"/>
        <v>242.5</v>
      </c>
      <c r="H21" s="33">
        <f>G20+G21</f>
        <v>537.4</v>
      </c>
      <c r="I21" s="21">
        <v>79.900000000000006</v>
      </c>
      <c r="J21" s="46">
        <v>85</v>
      </c>
      <c r="K21" s="21">
        <v>74.099999999999994</v>
      </c>
      <c r="L21" s="81">
        <f t="shared" si="1"/>
        <v>239</v>
      </c>
      <c r="M21" s="22">
        <f>L20+L21</f>
        <v>539.20000000000005</v>
      </c>
      <c r="N21" s="18">
        <f>H21+M21</f>
        <v>1076.5999999999999</v>
      </c>
      <c r="O21" s="23">
        <v>69.5</v>
      </c>
      <c r="P21" s="21">
        <v>75.099999999999994</v>
      </c>
      <c r="Q21" s="21">
        <v>84.6</v>
      </c>
      <c r="R21" s="18">
        <f t="shared" si="2"/>
        <v>229.2</v>
      </c>
      <c r="S21" s="22">
        <f>R20+R21</f>
        <v>519.70000000000005</v>
      </c>
      <c r="T21" s="26">
        <f>N21+S21</f>
        <v>1596.3</v>
      </c>
      <c r="U21" s="27"/>
      <c r="V21" s="24" t="s">
        <v>79</v>
      </c>
    </row>
  </sheetData>
  <autoFilter ref="A3:V15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1"/>
  <sheetViews>
    <sheetView workbookViewId="0">
      <selection sqref="A1:U1048576"/>
    </sheetView>
  </sheetViews>
  <sheetFormatPr baseColWidth="10" defaultRowHeight="15" x14ac:dyDescent="0.25"/>
  <cols>
    <col min="1" max="1" width="7.5703125" style="29" customWidth="1"/>
    <col min="2" max="2" width="25.85546875" style="29" bestFit="1" customWidth="1"/>
    <col min="3" max="3" width="4.42578125" style="29" customWidth="1"/>
    <col min="4" max="4" width="4.5703125" style="29" customWidth="1"/>
    <col min="5" max="5" width="4.42578125" style="29" customWidth="1"/>
    <col min="6" max="6" width="6.140625" style="29" bestFit="1" customWidth="1"/>
    <col min="7" max="7" width="6.140625" style="29" customWidth="1"/>
    <col min="8" max="8" width="4.42578125" style="29" customWidth="1"/>
    <col min="9" max="9" width="4.5703125" style="29" customWidth="1"/>
    <col min="10" max="10" width="5" style="29" customWidth="1"/>
    <col min="11" max="11" width="6.140625" style="29" bestFit="1" customWidth="1"/>
    <col min="12" max="12" width="7.28515625" style="29" bestFit="1" customWidth="1"/>
    <col min="13" max="13" width="6.42578125" style="29" customWidth="1"/>
    <col min="14" max="14" width="5" style="29" customWidth="1"/>
    <col min="15" max="15" width="4" style="29" customWidth="1"/>
    <col min="16" max="16" width="3.85546875" style="29" customWidth="1"/>
    <col min="17" max="17" width="6.5703125" style="29" customWidth="1"/>
    <col min="18" max="18" width="7.5703125" style="29" customWidth="1"/>
    <col min="19" max="19" width="7.42578125" style="29" bestFit="1" customWidth="1"/>
    <col min="20" max="20" width="7.140625" style="29" customWidth="1"/>
    <col min="21" max="21" width="6.5703125" style="29" customWidth="1"/>
    <col min="22" max="22" width="12.140625" style="29" bestFit="1" customWidth="1"/>
    <col min="23" max="16384" width="11.42578125" style="29"/>
  </cols>
  <sheetData>
    <row r="1" spans="1:21" x14ac:dyDescent="0.25">
      <c r="B1" s="9" t="s">
        <v>3</v>
      </c>
    </row>
    <row r="2" spans="1:21" ht="4.5" customHeight="1" thickBot="1" x14ac:dyDescent="0.3"/>
    <row r="3" spans="1:21" ht="42" customHeight="1" thickBot="1" x14ac:dyDescent="0.3">
      <c r="A3" s="8" t="s">
        <v>54</v>
      </c>
      <c r="B3" s="8" t="s">
        <v>0</v>
      </c>
      <c r="C3" s="8" t="s">
        <v>6</v>
      </c>
      <c r="D3" s="1" t="s">
        <v>7</v>
      </c>
      <c r="E3" s="43" t="s">
        <v>8</v>
      </c>
      <c r="F3" s="2" t="s">
        <v>10</v>
      </c>
      <c r="G3" s="4" t="s">
        <v>13</v>
      </c>
      <c r="H3" s="1" t="s">
        <v>6</v>
      </c>
      <c r="I3" s="1" t="s">
        <v>7</v>
      </c>
      <c r="J3" s="1" t="s">
        <v>8</v>
      </c>
      <c r="K3" s="2" t="s">
        <v>11</v>
      </c>
      <c r="L3" s="4" t="s">
        <v>14</v>
      </c>
      <c r="M3" s="5" t="s">
        <v>17</v>
      </c>
      <c r="N3" s="1" t="s">
        <v>6</v>
      </c>
      <c r="O3" s="1" t="s">
        <v>7</v>
      </c>
      <c r="P3" s="1" t="s">
        <v>8</v>
      </c>
      <c r="Q3" s="2" t="s">
        <v>12</v>
      </c>
      <c r="R3" s="4" t="s">
        <v>15</v>
      </c>
      <c r="S3" s="6" t="s">
        <v>16</v>
      </c>
      <c r="T3" s="10" t="s">
        <v>2</v>
      </c>
      <c r="U3" s="3" t="s">
        <v>9</v>
      </c>
    </row>
    <row r="4" spans="1:21" ht="15.75" thickBot="1" x14ac:dyDescent="0.3">
      <c r="A4" s="34">
        <v>2</v>
      </c>
      <c r="B4" s="34" t="s">
        <v>34</v>
      </c>
      <c r="C4" s="34">
        <v>91</v>
      </c>
      <c r="D4" s="30">
        <v>81</v>
      </c>
      <c r="E4" s="44">
        <v>87</v>
      </c>
      <c r="F4" s="31">
        <f t="shared" ref="F4:F31" si="0">SUM(C4:E4)</f>
        <v>259</v>
      </c>
      <c r="G4" s="31"/>
      <c r="H4" s="34">
        <v>86</v>
      </c>
      <c r="I4" s="30">
        <v>90</v>
      </c>
      <c r="J4" s="44">
        <v>87</v>
      </c>
      <c r="K4" s="31">
        <f t="shared" ref="K4:K31" si="1">SUM(H4:J4)</f>
        <v>263</v>
      </c>
      <c r="L4" s="31"/>
      <c r="M4" s="31"/>
      <c r="N4" s="34">
        <v>90</v>
      </c>
      <c r="O4" s="30">
        <v>80</v>
      </c>
      <c r="P4" s="44">
        <v>90</v>
      </c>
      <c r="Q4" s="31">
        <f t="shared" ref="Q4:Q31" si="2">SUM(N4:P4)</f>
        <v>260</v>
      </c>
      <c r="R4" s="31"/>
      <c r="S4" s="31"/>
      <c r="T4" s="30"/>
      <c r="U4" s="31">
        <v>10.1</v>
      </c>
    </row>
    <row r="5" spans="1:21" s="36" customFormat="1" ht="15.75" thickBot="1" x14ac:dyDescent="0.3">
      <c r="A5" s="35">
        <v>2</v>
      </c>
      <c r="B5" s="35" t="s">
        <v>35</v>
      </c>
      <c r="C5" s="35">
        <v>85</v>
      </c>
      <c r="D5" s="32">
        <v>80</v>
      </c>
      <c r="E5" s="45">
        <v>84</v>
      </c>
      <c r="F5" s="31">
        <f t="shared" si="0"/>
        <v>249</v>
      </c>
      <c r="G5" s="39">
        <f>F4+F5</f>
        <v>508</v>
      </c>
      <c r="H5" s="35">
        <v>88</v>
      </c>
      <c r="I5" s="32">
        <v>86</v>
      </c>
      <c r="J5" s="45">
        <v>86</v>
      </c>
      <c r="K5" s="31">
        <f t="shared" si="1"/>
        <v>260</v>
      </c>
      <c r="L5" s="39">
        <f>K4+K5</f>
        <v>523</v>
      </c>
      <c r="M5" s="31">
        <f>G5+L5</f>
        <v>1031</v>
      </c>
      <c r="N5" s="35">
        <v>78</v>
      </c>
      <c r="O5" s="32">
        <v>88</v>
      </c>
      <c r="P5" s="45">
        <v>87</v>
      </c>
      <c r="Q5" s="31">
        <f t="shared" si="2"/>
        <v>253</v>
      </c>
      <c r="R5" s="39">
        <f>Q4+Q5</f>
        <v>513</v>
      </c>
      <c r="S5" s="12">
        <f>M5+R5</f>
        <v>1544</v>
      </c>
      <c r="T5" s="28"/>
      <c r="U5" s="33">
        <v>10.7</v>
      </c>
    </row>
    <row r="6" spans="1:21" ht="15.75" thickBot="1" x14ac:dyDescent="0.3">
      <c r="A6" s="34">
        <v>28</v>
      </c>
      <c r="B6" s="34" t="s">
        <v>36</v>
      </c>
      <c r="C6" s="34">
        <v>81</v>
      </c>
      <c r="D6" s="30">
        <v>92</v>
      </c>
      <c r="E6" s="44">
        <v>86</v>
      </c>
      <c r="F6" s="31">
        <f t="shared" si="0"/>
        <v>259</v>
      </c>
      <c r="G6" s="31"/>
      <c r="H6" s="34">
        <v>86</v>
      </c>
      <c r="I6" s="30">
        <v>90</v>
      </c>
      <c r="J6" s="44">
        <v>81</v>
      </c>
      <c r="K6" s="31">
        <f t="shared" si="1"/>
        <v>257</v>
      </c>
      <c r="L6" s="31"/>
      <c r="M6" s="31"/>
      <c r="N6" s="34">
        <v>87</v>
      </c>
      <c r="O6" s="30">
        <v>83</v>
      </c>
      <c r="P6" s="44">
        <v>88</v>
      </c>
      <c r="Q6" s="31">
        <f t="shared" si="2"/>
        <v>258</v>
      </c>
      <c r="R6" s="31"/>
      <c r="S6" s="31"/>
      <c r="T6" s="30"/>
      <c r="U6" s="31">
        <v>10.5</v>
      </c>
    </row>
    <row r="7" spans="1:21" s="36" customFormat="1" ht="15.75" thickBot="1" x14ac:dyDescent="0.3">
      <c r="A7" s="35">
        <v>28</v>
      </c>
      <c r="B7" s="35" t="s">
        <v>37</v>
      </c>
      <c r="C7" s="35">
        <v>80</v>
      </c>
      <c r="D7" s="32">
        <v>86</v>
      </c>
      <c r="E7" s="45">
        <v>87</v>
      </c>
      <c r="F7" s="31">
        <f t="shared" si="0"/>
        <v>253</v>
      </c>
      <c r="G7" s="39">
        <f>F6+F7</f>
        <v>512</v>
      </c>
      <c r="H7" s="35">
        <v>87</v>
      </c>
      <c r="I7" s="32">
        <v>86</v>
      </c>
      <c r="J7" s="45">
        <v>90</v>
      </c>
      <c r="K7" s="31">
        <f t="shared" si="1"/>
        <v>263</v>
      </c>
      <c r="L7" s="39">
        <f>K6+K7</f>
        <v>520</v>
      </c>
      <c r="M7" s="31">
        <f>G7+L7</f>
        <v>1032</v>
      </c>
      <c r="N7" s="35">
        <v>88</v>
      </c>
      <c r="O7" s="32">
        <v>87</v>
      </c>
      <c r="P7" s="45">
        <v>87</v>
      </c>
      <c r="Q7" s="31">
        <f t="shared" si="2"/>
        <v>262</v>
      </c>
      <c r="R7" s="39">
        <f>Q6+Q7</f>
        <v>520</v>
      </c>
      <c r="S7" s="12">
        <f>M7+R7</f>
        <v>1552</v>
      </c>
      <c r="T7" s="28"/>
      <c r="U7" s="33" t="s">
        <v>79</v>
      </c>
    </row>
    <row r="8" spans="1:21" ht="15.75" thickBot="1" x14ac:dyDescent="0.3">
      <c r="A8" s="34">
        <v>23</v>
      </c>
      <c r="B8" s="34" t="s">
        <v>38</v>
      </c>
      <c r="C8" s="34">
        <v>59</v>
      </c>
      <c r="D8" s="30">
        <v>68</v>
      </c>
      <c r="E8" s="44">
        <v>81</v>
      </c>
      <c r="F8" s="31">
        <f t="shared" si="0"/>
        <v>208</v>
      </c>
      <c r="G8" s="31"/>
      <c r="H8" s="34">
        <v>68</v>
      </c>
      <c r="I8" s="30">
        <v>74</v>
      </c>
      <c r="J8" s="44">
        <v>74</v>
      </c>
      <c r="K8" s="31">
        <f t="shared" si="1"/>
        <v>216</v>
      </c>
      <c r="L8" s="31"/>
      <c r="M8" s="31"/>
      <c r="N8" s="34">
        <v>62</v>
      </c>
      <c r="O8" s="30">
        <v>71</v>
      </c>
      <c r="P8" s="44">
        <v>76</v>
      </c>
      <c r="Q8" s="31">
        <f t="shared" si="2"/>
        <v>209</v>
      </c>
      <c r="R8" s="31"/>
      <c r="S8" s="31"/>
      <c r="T8" s="30"/>
      <c r="U8" s="31" t="s">
        <v>79</v>
      </c>
    </row>
    <row r="9" spans="1:21" s="36" customFormat="1" ht="15.75" thickBot="1" x14ac:dyDescent="0.3">
      <c r="A9" s="35">
        <v>23</v>
      </c>
      <c r="B9" s="35" t="s">
        <v>39</v>
      </c>
      <c r="C9" s="35">
        <v>69</v>
      </c>
      <c r="D9" s="32">
        <v>87</v>
      </c>
      <c r="E9" s="45">
        <v>83</v>
      </c>
      <c r="F9" s="31">
        <f t="shared" si="0"/>
        <v>239</v>
      </c>
      <c r="G9" s="39">
        <f>F8+F9</f>
        <v>447</v>
      </c>
      <c r="H9" s="35">
        <v>78</v>
      </c>
      <c r="I9" s="32">
        <v>64</v>
      </c>
      <c r="J9" s="45">
        <v>81</v>
      </c>
      <c r="K9" s="31">
        <f t="shared" si="1"/>
        <v>223</v>
      </c>
      <c r="L9" s="39">
        <f>K8+K9</f>
        <v>439</v>
      </c>
      <c r="M9" s="31">
        <f>G9+L9</f>
        <v>886</v>
      </c>
      <c r="N9" s="35">
        <v>77</v>
      </c>
      <c r="O9" s="32">
        <v>86</v>
      </c>
      <c r="P9" s="45">
        <v>82</v>
      </c>
      <c r="Q9" s="31">
        <f t="shared" si="2"/>
        <v>245</v>
      </c>
      <c r="R9" s="39">
        <f>Q8+Q9</f>
        <v>454</v>
      </c>
      <c r="S9" s="12">
        <f>M9+R9</f>
        <v>1340</v>
      </c>
      <c r="T9" s="28"/>
      <c r="U9" s="33" t="s">
        <v>79</v>
      </c>
    </row>
    <row r="10" spans="1:21" ht="15.75" thickBot="1" x14ac:dyDescent="0.3">
      <c r="A10" s="34">
        <v>3</v>
      </c>
      <c r="B10" s="34" t="s">
        <v>40</v>
      </c>
      <c r="C10" s="34">
        <v>90</v>
      </c>
      <c r="D10" s="30">
        <v>87</v>
      </c>
      <c r="E10" s="44">
        <v>92</v>
      </c>
      <c r="F10" s="31">
        <f t="shared" si="0"/>
        <v>269</v>
      </c>
      <c r="G10" s="31"/>
      <c r="H10" s="34">
        <v>90</v>
      </c>
      <c r="I10" s="30">
        <v>92</v>
      </c>
      <c r="J10" s="44">
        <v>93</v>
      </c>
      <c r="K10" s="31">
        <f t="shared" si="1"/>
        <v>275</v>
      </c>
      <c r="L10" s="31"/>
      <c r="M10" s="31"/>
      <c r="N10" s="34">
        <v>89</v>
      </c>
      <c r="O10" s="30">
        <v>87</v>
      </c>
      <c r="P10" s="44">
        <v>91</v>
      </c>
      <c r="Q10" s="31">
        <f t="shared" si="2"/>
        <v>267</v>
      </c>
      <c r="R10" s="31"/>
      <c r="S10" s="31"/>
      <c r="T10" s="30"/>
      <c r="U10" s="31" t="s">
        <v>79</v>
      </c>
    </row>
    <row r="11" spans="1:21" s="36" customFormat="1" ht="15.75" thickBot="1" x14ac:dyDescent="0.3">
      <c r="A11" s="35">
        <v>3</v>
      </c>
      <c r="B11" s="35" t="s">
        <v>41</v>
      </c>
      <c r="C11" s="35">
        <v>84</v>
      </c>
      <c r="D11" s="32">
        <v>85</v>
      </c>
      <c r="E11" s="45">
        <v>82</v>
      </c>
      <c r="F11" s="31">
        <f t="shared" si="0"/>
        <v>251</v>
      </c>
      <c r="G11" s="39">
        <f>F10+F11</f>
        <v>520</v>
      </c>
      <c r="H11" s="35">
        <v>88</v>
      </c>
      <c r="I11" s="32">
        <v>89</v>
      </c>
      <c r="J11" s="45">
        <v>86</v>
      </c>
      <c r="K11" s="31">
        <f t="shared" si="1"/>
        <v>263</v>
      </c>
      <c r="L11" s="39">
        <f>K10+K11</f>
        <v>538</v>
      </c>
      <c r="M11" s="31">
        <f>G11+L11</f>
        <v>1058</v>
      </c>
      <c r="N11" s="35">
        <v>87</v>
      </c>
      <c r="O11" s="32">
        <v>85</v>
      </c>
      <c r="P11" s="45">
        <v>89</v>
      </c>
      <c r="Q11" s="31">
        <f t="shared" si="2"/>
        <v>261</v>
      </c>
      <c r="R11" s="39">
        <f>Q10+Q11</f>
        <v>528</v>
      </c>
      <c r="S11" s="12">
        <f>M11+R11</f>
        <v>1586</v>
      </c>
      <c r="T11" s="28"/>
      <c r="U11" s="33" t="s">
        <v>79</v>
      </c>
    </row>
    <row r="12" spans="1:21" ht="15.75" thickBot="1" x14ac:dyDescent="0.3">
      <c r="A12" s="34">
        <v>8</v>
      </c>
      <c r="B12" s="34" t="s">
        <v>42</v>
      </c>
      <c r="C12" s="34">
        <v>64</v>
      </c>
      <c r="D12" s="30">
        <v>78</v>
      </c>
      <c r="E12" s="44">
        <v>68</v>
      </c>
      <c r="F12" s="31">
        <f t="shared" si="0"/>
        <v>210</v>
      </c>
      <c r="G12" s="31"/>
      <c r="H12" s="34">
        <v>76</v>
      </c>
      <c r="I12" s="30">
        <v>78</v>
      </c>
      <c r="J12" s="44">
        <v>74</v>
      </c>
      <c r="K12" s="31">
        <f t="shared" si="1"/>
        <v>228</v>
      </c>
      <c r="L12" s="31"/>
      <c r="M12" s="31"/>
      <c r="N12" s="34">
        <v>66</v>
      </c>
      <c r="O12" s="30">
        <v>65</v>
      </c>
      <c r="P12" s="44">
        <v>66</v>
      </c>
      <c r="Q12" s="31">
        <f t="shared" si="2"/>
        <v>197</v>
      </c>
      <c r="R12" s="31"/>
      <c r="S12" s="31"/>
      <c r="T12" s="30"/>
      <c r="U12" s="31">
        <v>10.1</v>
      </c>
    </row>
    <row r="13" spans="1:21" s="36" customFormat="1" ht="15.75" thickBot="1" x14ac:dyDescent="0.3">
      <c r="A13" s="35">
        <v>8</v>
      </c>
      <c r="B13" s="35" t="s">
        <v>43</v>
      </c>
      <c r="C13" s="35">
        <v>72</v>
      </c>
      <c r="D13" s="32">
        <v>88</v>
      </c>
      <c r="E13" s="45">
        <v>82</v>
      </c>
      <c r="F13" s="31">
        <f t="shared" si="0"/>
        <v>242</v>
      </c>
      <c r="G13" s="39">
        <f>F12+F13</f>
        <v>452</v>
      </c>
      <c r="H13" s="35">
        <v>80</v>
      </c>
      <c r="I13" s="32">
        <v>72</v>
      </c>
      <c r="J13" s="45">
        <v>77</v>
      </c>
      <c r="K13" s="31">
        <f t="shared" si="1"/>
        <v>229</v>
      </c>
      <c r="L13" s="39">
        <f>K12+K13</f>
        <v>457</v>
      </c>
      <c r="M13" s="31">
        <f>G13+L13</f>
        <v>909</v>
      </c>
      <c r="N13" s="35">
        <v>81</v>
      </c>
      <c r="O13" s="32">
        <v>88</v>
      </c>
      <c r="P13" s="45">
        <v>79</v>
      </c>
      <c r="Q13" s="31">
        <f t="shared" si="2"/>
        <v>248</v>
      </c>
      <c r="R13" s="39">
        <f>Q12+Q13</f>
        <v>445</v>
      </c>
      <c r="S13" s="12">
        <f>M13+R13</f>
        <v>1354</v>
      </c>
      <c r="T13" s="28"/>
      <c r="U13" s="33" t="s">
        <v>79</v>
      </c>
    </row>
    <row r="14" spans="1:21" s="53" customFormat="1" ht="15.75" thickBot="1" x14ac:dyDescent="0.3">
      <c r="A14" s="52">
        <v>29</v>
      </c>
      <c r="B14" s="52" t="s">
        <v>44</v>
      </c>
      <c r="C14" s="52">
        <v>83</v>
      </c>
      <c r="D14" s="51">
        <v>92</v>
      </c>
      <c r="E14" s="60">
        <v>88</v>
      </c>
      <c r="F14" s="31">
        <f t="shared" si="0"/>
        <v>263</v>
      </c>
      <c r="G14" s="50"/>
      <c r="H14" s="52">
        <v>89</v>
      </c>
      <c r="I14" s="51">
        <v>89</v>
      </c>
      <c r="J14" s="60">
        <v>84</v>
      </c>
      <c r="K14" s="31">
        <f t="shared" si="1"/>
        <v>262</v>
      </c>
      <c r="L14" s="50"/>
      <c r="M14" s="50"/>
      <c r="N14" s="52">
        <v>83</v>
      </c>
      <c r="O14" s="51">
        <v>85</v>
      </c>
      <c r="P14" s="60">
        <v>89</v>
      </c>
      <c r="Q14" s="31">
        <f t="shared" si="2"/>
        <v>257</v>
      </c>
      <c r="R14" s="50"/>
      <c r="S14" s="50"/>
      <c r="T14" s="51"/>
      <c r="U14" s="50">
        <v>10.3</v>
      </c>
    </row>
    <row r="15" spans="1:21" s="58" customFormat="1" ht="15.75" thickBot="1" x14ac:dyDescent="0.3">
      <c r="A15" s="55">
        <v>29</v>
      </c>
      <c r="B15" s="55" t="s">
        <v>45</v>
      </c>
      <c r="C15" s="55">
        <v>74</v>
      </c>
      <c r="D15" s="54">
        <v>79</v>
      </c>
      <c r="E15" s="61">
        <v>75</v>
      </c>
      <c r="F15" s="31">
        <f t="shared" si="0"/>
        <v>228</v>
      </c>
      <c r="G15" s="39">
        <f>F14+F15</f>
        <v>491</v>
      </c>
      <c r="H15" s="55">
        <v>73</v>
      </c>
      <c r="I15" s="54">
        <v>79</v>
      </c>
      <c r="J15" s="61">
        <v>70</v>
      </c>
      <c r="K15" s="31">
        <f t="shared" si="1"/>
        <v>222</v>
      </c>
      <c r="L15" s="39">
        <f>K14+K15</f>
        <v>484</v>
      </c>
      <c r="M15" s="31">
        <f>G15+L15</f>
        <v>975</v>
      </c>
      <c r="N15" s="55">
        <v>61</v>
      </c>
      <c r="O15" s="54">
        <v>62</v>
      </c>
      <c r="P15" s="61">
        <v>66</v>
      </c>
      <c r="Q15" s="31">
        <f t="shared" si="2"/>
        <v>189</v>
      </c>
      <c r="R15" s="39">
        <f>Q14+Q15</f>
        <v>446</v>
      </c>
      <c r="S15" s="12">
        <f>M15+R15</f>
        <v>1421</v>
      </c>
      <c r="T15" s="28"/>
      <c r="U15" s="39" t="s">
        <v>79</v>
      </c>
    </row>
    <row r="16" spans="1:21" s="53" customFormat="1" ht="15.75" thickBot="1" x14ac:dyDescent="0.3">
      <c r="A16" s="52">
        <v>5</v>
      </c>
      <c r="B16" s="52" t="s">
        <v>46</v>
      </c>
      <c r="C16" s="52">
        <v>86</v>
      </c>
      <c r="D16" s="51">
        <v>81</v>
      </c>
      <c r="E16" s="60">
        <v>89</v>
      </c>
      <c r="F16" s="31">
        <f t="shared" si="0"/>
        <v>256</v>
      </c>
      <c r="G16" s="50"/>
      <c r="H16" s="52">
        <v>80</v>
      </c>
      <c r="I16" s="51">
        <v>86</v>
      </c>
      <c r="J16" s="60">
        <v>86</v>
      </c>
      <c r="K16" s="31">
        <f t="shared" si="1"/>
        <v>252</v>
      </c>
      <c r="L16" s="50"/>
      <c r="M16" s="50"/>
      <c r="N16" s="52">
        <v>83</v>
      </c>
      <c r="O16" s="51">
        <v>82</v>
      </c>
      <c r="P16" s="60">
        <v>84</v>
      </c>
      <c r="Q16" s="31">
        <f t="shared" si="2"/>
        <v>249</v>
      </c>
      <c r="R16" s="50"/>
      <c r="S16" s="50"/>
      <c r="T16" s="51"/>
      <c r="U16" s="50">
        <v>10.4</v>
      </c>
    </row>
    <row r="17" spans="1:21" s="58" customFormat="1" ht="15.75" thickBot="1" x14ac:dyDescent="0.3">
      <c r="A17" s="55">
        <v>5</v>
      </c>
      <c r="B17" s="55" t="s">
        <v>47</v>
      </c>
      <c r="C17" s="55">
        <v>73</v>
      </c>
      <c r="D17" s="54">
        <v>79</v>
      </c>
      <c r="E17" s="61">
        <v>77</v>
      </c>
      <c r="F17" s="31">
        <f t="shared" si="0"/>
        <v>229</v>
      </c>
      <c r="G17" s="39">
        <f>F16+F17</f>
        <v>485</v>
      </c>
      <c r="H17" s="55">
        <v>73</v>
      </c>
      <c r="I17" s="54">
        <v>85</v>
      </c>
      <c r="J17" s="61">
        <v>81</v>
      </c>
      <c r="K17" s="31">
        <f t="shared" si="1"/>
        <v>239</v>
      </c>
      <c r="L17" s="39">
        <f>K16+K17</f>
        <v>491</v>
      </c>
      <c r="M17" s="31">
        <f>G17+L17</f>
        <v>976</v>
      </c>
      <c r="N17" s="55">
        <v>75</v>
      </c>
      <c r="O17" s="54">
        <v>87</v>
      </c>
      <c r="P17" s="61">
        <v>83</v>
      </c>
      <c r="Q17" s="31">
        <f t="shared" si="2"/>
        <v>245</v>
      </c>
      <c r="R17" s="39">
        <f>Q16+Q17</f>
        <v>494</v>
      </c>
      <c r="S17" s="12">
        <f>M17+R17</f>
        <v>1470</v>
      </c>
      <c r="T17" s="28"/>
      <c r="U17" s="39" t="s">
        <v>79</v>
      </c>
    </row>
    <row r="18" spans="1:21" s="53" customFormat="1" ht="15.75" thickBot="1" x14ac:dyDescent="0.3">
      <c r="A18" s="52">
        <v>30</v>
      </c>
      <c r="B18" s="52" t="s">
        <v>48</v>
      </c>
      <c r="C18" s="52">
        <v>77</v>
      </c>
      <c r="D18" s="51">
        <v>89</v>
      </c>
      <c r="E18" s="60">
        <v>79</v>
      </c>
      <c r="F18" s="31">
        <f t="shared" si="0"/>
        <v>245</v>
      </c>
      <c r="G18" s="50"/>
      <c r="H18" s="52">
        <v>78</v>
      </c>
      <c r="I18" s="51">
        <v>83</v>
      </c>
      <c r="J18" s="60">
        <v>86</v>
      </c>
      <c r="K18" s="31">
        <f t="shared" si="1"/>
        <v>247</v>
      </c>
      <c r="L18" s="50"/>
      <c r="M18" s="50"/>
      <c r="N18" s="52">
        <v>82</v>
      </c>
      <c r="O18" s="51">
        <v>85</v>
      </c>
      <c r="P18" s="60">
        <v>82</v>
      </c>
      <c r="Q18" s="31">
        <f t="shared" si="2"/>
        <v>249</v>
      </c>
      <c r="R18" s="50"/>
      <c r="S18" s="50"/>
      <c r="T18" s="51"/>
      <c r="U18" s="50" t="s">
        <v>79</v>
      </c>
    </row>
    <row r="19" spans="1:21" s="58" customFormat="1" ht="15.75" thickBot="1" x14ac:dyDescent="0.3">
      <c r="A19" s="55">
        <v>30</v>
      </c>
      <c r="B19" s="55" t="s">
        <v>49</v>
      </c>
      <c r="C19" s="55">
        <v>88</v>
      </c>
      <c r="D19" s="54">
        <v>81</v>
      </c>
      <c r="E19" s="61">
        <v>85</v>
      </c>
      <c r="F19" s="31">
        <f t="shared" si="0"/>
        <v>254</v>
      </c>
      <c r="G19" s="39">
        <f>F18+F19</f>
        <v>499</v>
      </c>
      <c r="H19" s="55">
        <v>86</v>
      </c>
      <c r="I19" s="54">
        <v>89</v>
      </c>
      <c r="J19" s="61">
        <v>88</v>
      </c>
      <c r="K19" s="31">
        <f t="shared" si="1"/>
        <v>263</v>
      </c>
      <c r="L19" s="39">
        <f>K18+K19</f>
        <v>510</v>
      </c>
      <c r="M19" s="31">
        <f>G19+L19</f>
        <v>1009</v>
      </c>
      <c r="N19" s="55">
        <v>85</v>
      </c>
      <c r="O19" s="54">
        <v>80</v>
      </c>
      <c r="P19" s="61">
        <v>87</v>
      </c>
      <c r="Q19" s="31">
        <f t="shared" si="2"/>
        <v>252</v>
      </c>
      <c r="R19" s="39">
        <f>Q18+Q19</f>
        <v>501</v>
      </c>
      <c r="S19" s="12">
        <f>M19+R19</f>
        <v>1510</v>
      </c>
      <c r="T19" s="28"/>
      <c r="U19" s="39">
        <v>10.3</v>
      </c>
    </row>
    <row r="20" spans="1:21" s="53" customFormat="1" ht="15.75" thickBot="1" x14ac:dyDescent="0.3">
      <c r="A20" s="52">
        <v>16</v>
      </c>
      <c r="B20" s="52" t="s">
        <v>50</v>
      </c>
      <c r="C20" s="52">
        <v>93</v>
      </c>
      <c r="D20" s="51">
        <v>95</v>
      </c>
      <c r="E20" s="60">
        <v>91</v>
      </c>
      <c r="F20" s="31">
        <f t="shared" si="0"/>
        <v>279</v>
      </c>
      <c r="G20" s="50"/>
      <c r="H20" s="52">
        <v>97</v>
      </c>
      <c r="I20" s="51">
        <v>95</v>
      </c>
      <c r="J20" s="60">
        <v>97</v>
      </c>
      <c r="K20" s="31">
        <f t="shared" si="1"/>
        <v>289</v>
      </c>
      <c r="L20" s="50"/>
      <c r="M20" s="50"/>
      <c r="N20" s="52">
        <v>96</v>
      </c>
      <c r="O20" s="51">
        <v>100</v>
      </c>
      <c r="P20" s="60">
        <v>98</v>
      </c>
      <c r="Q20" s="31">
        <f t="shared" si="2"/>
        <v>294</v>
      </c>
      <c r="R20" s="50"/>
      <c r="S20" s="50"/>
      <c r="T20" s="51"/>
      <c r="U20" s="28">
        <v>10.6</v>
      </c>
    </row>
    <row r="21" spans="1:21" s="58" customFormat="1" ht="15.75" thickBot="1" x14ac:dyDescent="0.3">
      <c r="A21" s="55">
        <v>16</v>
      </c>
      <c r="B21" s="55" t="s">
        <v>51</v>
      </c>
      <c r="C21" s="55">
        <v>87</v>
      </c>
      <c r="D21" s="54">
        <v>92</v>
      </c>
      <c r="E21" s="61">
        <v>88</v>
      </c>
      <c r="F21" s="31">
        <f t="shared" si="0"/>
        <v>267</v>
      </c>
      <c r="G21" s="39">
        <f>F20+F21</f>
        <v>546</v>
      </c>
      <c r="H21" s="55">
        <v>95</v>
      </c>
      <c r="I21" s="54">
        <v>86</v>
      </c>
      <c r="J21" s="61">
        <v>89</v>
      </c>
      <c r="K21" s="31">
        <f t="shared" si="1"/>
        <v>270</v>
      </c>
      <c r="L21" s="39">
        <f>K20+K21</f>
        <v>559</v>
      </c>
      <c r="M21" s="31">
        <f>G21+L21</f>
        <v>1105</v>
      </c>
      <c r="N21" s="55">
        <v>91</v>
      </c>
      <c r="O21" s="54">
        <v>91</v>
      </c>
      <c r="P21" s="61">
        <v>89</v>
      </c>
      <c r="Q21" s="31">
        <f t="shared" si="2"/>
        <v>271</v>
      </c>
      <c r="R21" s="39">
        <f>Q20+Q21</f>
        <v>565</v>
      </c>
      <c r="S21" s="12">
        <f>M21+R21</f>
        <v>1670</v>
      </c>
      <c r="T21" s="28"/>
      <c r="U21" s="85">
        <v>10</v>
      </c>
    </row>
    <row r="22" spans="1:21" s="53" customFormat="1" ht="15.75" thickBot="1" x14ac:dyDescent="0.3">
      <c r="A22" s="52">
        <v>27</v>
      </c>
      <c r="B22" s="52" t="s">
        <v>52</v>
      </c>
      <c r="C22" s="52">
        <v>83</v>
      </c>
      <c r="D22" s="51">
        <v>91</v>
      </c>
      <c r="E22" s="60">
        <v>88</v>
      </c>
      <c r="F22" s="31">
        <f t="shared" si="0"/>
        <v>262</v>
      </c>
      <c r="G22" s="50"/>
      <c r="H22" s="52">
        <v>86</v>
      </c>
      <c r="I22" s="51">
        <v>93</v>
      </c>
      <c r="J22" s="60">
        <v>76</v>
      </c>
      <c r="K22" s="31">
        <f t="shared" si="1"/>
        <v>255</v>
      </c>
      <c r="L22" s="50"/>
      <c r="M22" s="50"/>
      <c r="N22" s="52">
        <v>85</v>
      </c>
      <c r="O22" s="51">
        <v>86</v>
      </c>
      <c r="P22" s="60">
        <v>87</v>
      </c>
      <c r="Q22" s="31">
        <f t="shared" si="2"/>
        <v>258</v>
      </c>
      <c r="R22" s="50"/>
      <c r="S22" s="50"/>
      <c r="T22" s="51"/>
      <c r="U22" s="50" t="s">
        <v>79</v>
      </c>
    </row>
    <row r="23" spans="1:21" s="59" customFormat="1" ht="15.75" thickBot="1" x14ac:dyDescent="0.3">
      <c r="A23" s="55">
        <v>27</v>
      </c>
      <c r="B23" s="55" t="s">
        <v>53</v>
      </c>
      <c r="C23" s="55">
        <v>82</v>
      </c>
      <c r="D23" s="54">
        <v>79</v>
      </c>
      <c r="E23" s="61">
        <v>84</v>
      </c>
      <c r="F23" s="31">
        <f t="shared" si="0"/>
        <v>245</v>
      </c>
      <c r="G23" s="39">
        <f>F22+F23</f>
        <v>507</v>
      </c>
      <c r="H23" s="55">
        <v>72</v>
      </c>
      <c r="I23" s="54">
        <v>80</v>
      </c>
      <c r="J23" s="61">
        <v>88</v>
      </c>
      <c r="K23" s="31">
        <f t="shared" si="1"/>
        <v>240</v>
      </c>
      <c r="L23" s="39">
        <f>K22+K23</f>
        <v>495</v>
      </c>
      <c r="M23" s="31">
        <f>G23+L23</f>
        <v>1002</v>
      </c>
      <c r="N23" s="55">
        <v>81</v>
      </c>
      <c r="O23" s="54">
        <v>82</v>
      </c>
      <c r="P23" s="61">
        <v>75</v>
      </c>
      <c r="Q23" s="31">
        <f t="shared" si="2"/>
        <v>238</v>
      </c>
      <c r="R23" s="39">
        <f>Q22+Q23</f>
        <v>496</v>
      </c>
      <c r="S23" s="12">
        <f>M23+R23</f>
        <v>1498</v>
      </c>
      <c r="T23" s="28"/>
      <c r="U23" s="39" t="s">
        <v>79</v>
      </c>
    </row>
    <row r="24" spans="1:21" ht="15.75" thickBot="1" x14ac:dyDescent="0.3">
      <c r="A24" s="52">
        <v>6</v>
      </c>
      <c r="B24" s="52" t="s">
        <v>55</v>
      </c>
      <c r="C24" s="52">
        <v>93</v>
      </c>
      <c r="D24" s="51">
        <v>91</v>
      </c>
      <c r="E24" s="60">
        <v>94</v>
      </c>
      <c r="F24" s="31">
        <f t="shared" si="0"/>
        <v>278</v>
      </c>
      <c r="G24" s="50"/>
      <c r="H24" s="52">
        <v>90</v>
      </c>
      <c r="I24" s="51">
        <v>93</v>
      </c>
      <c r="J24" s="60">
        <v>94</v>
      </c>
      <c r="K24" s="31">
        <f t="shared" si="1"/>
        <v>277</v>
      </c>
      <c r="L24" s="50"/>
      <c r="M24" s="50"/>
      <c r="N24" s="52">
        <v>94</v>
      </c>
      <c r="O24" s="51">
        <v>92</v>
      </c>
      <c r="P24" s="60">
        <v>95</v>
      </c>
      <c r="Q24" s="31">
        <f t="shared" si="2"/>
        <v>281</v>
      </c>
      <c r="R24" s="50"/>
      <c r="S24" s="50"/>
      <c r="T24" s="51"/>
      <c r="U24" s="84">
        <v>10</v>
      </c>
    </row>
    <row r="25" spans="1:21" ht="15.75" thickBot="1" x14ac:dyDescent="0.3">
      <c r="A25" s="55">
        <v>6</v>
      </c>
      <c r="B25" s="55" t="s">
        <v>56</v>
      </c>
      <c r="C25" s="55">
        <v>84</v>
      </c>
      <c r="D25" s="54">
        <v>86</v>
      </c>
      <c r="E25" s="61">
        <v>88</v>
      </c>
      <c r="F25" s="31">
        <f t="shared" si="0"/>
        <v>258</v>
      </c>
      <c r="G25" s="39">
        <f>F24+F25</f>
        <v>536</v>
      </c>
      <c r="H25" s="55">
        <v>86</v>
      </c>
      <c r="I25" s="54">
        <v>85</v>
      </c>
      <c r="J25" s="61">
        <v>88</v>
      </c>
      <c r="K25" s="31">
        <f t="shared" si="1"/>
        <v>259</v>
      </c>
      <c r="L25" s="39">
        <f>K24+K25</f>
        <v>536</v>
      </c>
      <c r="M25" s="31">
        <f>G25+L25</f>
        <v>1072</v>
      </c>
      <c r="N25" s="55">
        <v>90</v>
      </c>
      <c r="O25" s="54">
        <v>84</v>
      </c>
      <c r="P25" s="61">
        <v>88</v>
      </c>
      <c r="Q25" s="31">
        <f t="shared" si="2"/>
        <v>262</v>
      </c>
      <c r="R25" s="39">
        <f>Q24+Q25</f>
        <v>543</v>
      </c>
      <c r="S25" s="12">
        <f>M25+R25</f>
        <v>1615</v>
      </c>
      <c r="T25" s="28"/>
      <c r="U25" s="39" t="s">
        <v>79</v>
      </c>
    </row>
    <row r="26" spans="1:21" ht="15.75" thickBot="1" x14ac:dyDescent="0.3">
      <c r="A26" s="52">
        <v>11</v>
      </c>
      <c r="B26" s="52" t="s">
        <v>59</v>
      </c>
      <c r="C26" s="52">
        <v>83</v>
      </c>
      <c r="D26" s="51">
        <v>88</v>
      </c>
      <c r="E26" s="60">
        <v>90</v>
      </c>
      <c r="F26" s="31">
        <f t="shared" si="0"/>
        <v>261</v>
      </c>
      <c r="G26" s="50"/>
      <c r="H26" s="52">
        <v>87</v>
      </c>
      <c r="I26" s="51">
        <v>85</v>
      </c>
      <c r="J26" s="60">
        <v>92</v>
      </c>
      <c r="K26" s="31">
        <f t="shared" si="1"/>
        <v>264</v>
      </c>
      <c r="L26" s="50"/>
      <c r="M26" s="50"/>
      <c r="N26" s="52">
        <v>90</v>
      </c>
      <c r="O26" s="51">
        <v>88</v>
      </c>
      <c r="P26" s="60">
        <v>89</v>
      </c>
      <c r="Q26" s="31">
        <f t="shared" si="2"/>
        <v>267</v>
      </c>
      <c r="R26" s="50"/>
      <c r="S26" s="50"/>
      <c r="T26" s="51"/>
      <c r="U26" s="84">
        <v>10</v>
      </c>
    </row>
    <row r="27" spans="1:21" ht="15.75" thickBot="1" x14ac:dyDescent="0.3">
      <c r="A27" s="55">
        <v>11</v>
      </c>
      <c r="B27" s="55" t="s">
        <v>60</v>
      </c>
      <c r="C27" s="55">
        <v>94</v>
      </c>
      <c r="D27" s="54">
        <v>97</v>
      </c>
      <c r="E27" s="61">
        <v>95</v>
      </c>
      <c r="F27" s="31">
        <f t="shared" si="0"/>
        <v>286</v>
      </c>
      <c r="G27" s="39">
        <f>F26+F27</f>
        <v>547</v>
      </c>
      <c r="H27" s="55">
        <v>94</v>
      </c>
      <c r="I27" s="54">
        <v>94</v>
      </c>
      <c r="J27" s="61">
        <v>93</v>
      </c>
      <c r="K27" s="31">
        <f t="shared" si="1"/>
        <v>281</v>
      </c>
      <c r="L27" s="39">
        <f>K26+K27</f>
        <v>545</v>
      </c>
      <c r="M27" s="31">
        <f>G27+L27</f>
        <v>1092</v>
      </c>
      <c r="N27" s="55">
        <v>88</v>
      </c>
      <c r="O27" s="54">
        <v>96</v>
      </c>
      <c r="P27" s="61">
        <v>94</v>
      </c>
      <c r="Q27" s="31">
        <f t="shared" si="2"/>
        <v>278</v>
      </c>
      <c r="R27" s="39">
        <f>Q26+Q27</f>
        <v>545</v>
      </c>
      <c r="S27" s="12">
        <f>M27+R27</f>
        <v>1637</v>
      </c>
      <c r="T27" s="28"/>
      <c r="U27" s="39" t="s">
        <v>79</v>
      </c>
    </row>
    <row r="28" spans="1:21" ht="15.75" thickBot="1" x14ac:dyDescent="0.3">
      <c r="A28" s="52">
        <v>31</v>
      </c>
      <c r="B28" s="52" t="s">
        <v>61</v>
      </c>
      <c r="C28" s="52">
        <v>71</v>
      </c>
      <c r="D28" s="51">
        <v>75</v>
      </c>
      <c r="E28" s="60">
        <v>81</v>
      </c>
      <c r="F28" s="31">
        <f t="shared" si="0"/>
        <v>227</v>
      </c>
      <c r="G28" s="50"/>
      <c r="H28" s="52">
        <v>79</v>
      </c>
      <c r="I28" s="51">
        <v>86</v>
      </c>
      <c r="J28" s="60">
        <v>78</v>
      </c>
      <c r="K28" s="31">
        <f t="shared" si="1"/>
        <v>243</v>
      </c>
      <c r="L28" s="50"/>
      <c r="M28" s="50"/>
      <c r="N28" s="52">
        <v>87</v>
      </c>
      <c r="O28" s="51">
        <v>83</v>
      </c>
      <c r="P28" s="60">
        <v>83</v>
      </c>
      <c r="Q28" s="31">
        <f t="shared" si="2"/>
        <v>253</v>
      </c>
      <c r="R28" s="50"/>
      <c r="S28" s="50"/>
      <c r="T28" s="51"/>
      <c r="U28" s="50" t="s">
        <v>79</v>
      </c>
    </row>
    <row r="29" spans="1:21" ht="15.75" thickBot="1" x14ac:dyDescent="0.3">
      <c r="A29" s="55">
        <v>31</v>
      </c>
      <c r="B29" s="55" t="s">
        <v>62</v>
      </c>
      <c r="C29" s="55">
        <v>75</v>
      </c>
      <c r="D29" s="54">
        <v>83</v>
      </c>
      <c r="E29" s="61">
        <v>81</v>
      </c>
      <c r="F29" s="31">
        <f t="shared" si="0"/>
        <v>239</v>
      </c>
      <c r="G29" s="39">
        <f>F28+F29</f>
        <v>466</v>
      </c>
      <c r="H29" s="55">
        <v>81</v>
      </c>
      <c r="I29" s="54">
        <v>76</v>
      </c>
      <c r="J29" s="61">
        <v>81</v>
      </c>
      <c r="K29" s="31">
        <f t="shared" si="1"/>
        <v>238</v>
      </c>
      <c r="L29" s="39">
        <f>K28+K29</f>
        <v>481</v>
      </c>
      <c r="M29" s="31">
        <f>G29+L29</f>
        <v>947</v>
      </c>
      <c r="N29" s="55">
        <v>84</v>
      </c>
      <c r="O29" s="54">
        <v>84</v>
      </c>
      <c r="P29" s="61">
        <v>73</v>
      </c>
      <c r="Q29" s="31">
        <f t="shared" si="2"/>
        <v>241</v>
      </c>
      <c r="R29" s="39">
        <f>Q28+Q29</f>
        <v>494</v>
      </c>
      <c r="S29" s="12">
        <f>M29+R29</f>
        <v>1441</v>
      </c>
      <c r="T29" s="28"/>
      <c r="U29" s="39" t="s">
        <v>79</v>
      </c>
    </row>
    <row r="30" spans="1:21" ht="15.75" thickBot="1" x14ac:dyDescent="0.3">
      <c r="A30" s="52">
        <v>4</v>
      </c>
      <c r="B30" s="52" t="s">
        <v>64</v>
      </c>
      <c r="C30" s="52">
        <v>93</v>
      </c>
      <c r="D30" s="51">
        <v>91</v>
      </c>
      <c r="E30" s="60">
        <v>91</v>
      </c>
      <c r="F30" s="31">
        <f t="shared" si="0"/>
        <v>275</v>
      </c>
      <c r="G30" s="50"/>
      <c r="H30" s="52">
        <v>88</v>
      </c>
      <c r="I30" s="51">
        <v>87</v>
      </c>
      <c r="J30" s="60">
        <v>89</v>
      </c>
      <c r="K30" s="31">
        <f t="shared" si="1"/>
        <v>264</v>
      </c>
      <c r="L30" s="50"/>
      <c r="M30" s="50"/>
      <c r="N30" s="52">
        <v>87</v>
      </c>
      <c r="O30" s="51">
        <v>93</v>
      </c>
      <c r="P30" s="60">
        <v>91</v>
      </c>
      <c r="Q30" s="31">
        <f t="shared" si="2"/>
        <v>271</v>
      </c>
      <c r="R30" s="50"/>
      <c r="S30" s="50"/>
      <c r="T30" s="51"/>
      <c r="U30" s="50" t="s">
        <v>79</v>
      </c>
    </row>
    <row r="31" spans="1:21" ht="15.75" thickBot="1" x14ac:dyDescent="0.3">
      <c r="A31" s="55">
        <v>4</v>
      </c>
      <c r="B31" s="55" t="s">
        <v>65</v>
      </c>
      <c r="C31" s="55">
        <v>90</v>
      </c>
      <c r="D31" s="54">
        <v>92</v>
      </c>
      <c r="E31" s="61">
        <v>92</v>
      </c>
      <c r="F31" s="31">
        <f t="shared" si="0"/>
        <v>274</v>
      </c>
      <c r="G31" s="39">
        <f>F30+F31</f>
        <v>549</v>
      </c>
      <c r="H31" s="55">
        <v>91</v>
      </c>
      <c r="I31" s="54">
        <v>88</v>
      </c>
      <c r="J31" s="61">
        <v>87</v>
      </c>
      <c r="K31" s="31">
        <f t="shared" si="1"/>
        <v>266</v>
      </c>
      <c r="L31" s="39">
        <f>K30+K31</f>
        <v>530</v>
      </c>
      <c r="M31" s="31">
        <f>G31+L31</f>
        <v>1079</v>
      </c>
      <c r="N31" s="55">
        <v>93</v>
      </c>
      <c r="O31" s="54">
        <v>89</v>
      </c>
      <c r="P31" s="61">
        <v>89</v>
      </c>
      <c r="Q31" s="31">
        <f t="shared" si="2"/>
        <v>271</v>
      </c>
      <c r="R31" s="39">
        <f>Q30+Q31</f>
        <v>542</v>
      </c>
      <c r="S31" s="12">
        <f>M31+R31</f>
        <v>1621</v>
      </c>
      <c r="T31" s="28"/>
      <c r="U31" s="39" t="s">
        <v>79</v>
      </c>
    </row>
  </sheetData>
  <autoFilter ref="B3:U23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7"/>
  <sheetViews>
    <sheetView workbookViewId="0">
      <selection activeCell="E23" sqref="E23"/>
    </sheetView>
  </sheetViews>
  <sheetFormatPr baseColWidth="10" defaultRowHeight="15" x14ac:dyDescent="0.25"/>
  <cols>
    <col min="1" max="1" width="7" style="75" customWidth="1"/>
    <col min="2" max="2" width="23.28515625" style="29" bestFit="1" customWidth="1"/>
    <col min="3" max="4" width="5.85546875" style="29" customWidth="1"/>
    <col min="5" max="5" width="5.7109375" style="29" customWidth="1"/>
    <col min="6" max="6" width="6.140625" style="29" customWidth="1"/>
    <col min="7" max="7" width="6.7109375" style="29" customWidth="1"/>
    <col min="8" max="8" width="6.28515625" style="29" customWidth="1"/>
    <col min="9" max="9" width="5.85546875" style="29" customWidth="1"/>
    <col min="10" max="11" width="6.140625" style="29" customWidth="1"/>
    <col min="12" max="12" width="5.85546875" style="29" customWidth="1"/>
    <col min="13" max="13" width="7.140625" style="29" customWidth="1"/>
    <col min="14" max="14" width="5.85546875" style="29" customWidth="1"/>
    <col min="15" max="15" width="6.28515625" style="29" customWidth="1"/>
    <col min="16" max="16" width="6.7109375" style="29" customWidth="1"/>
    <col min="17" max="17" width="6.85546875" style="29" customWidth="1"/>
    <col min="18" max="18" width="6" style="29" customWidth="1"/>
    <col min="19" max="19" width="7.42578125" style="29" customWidth="1"/>
    <col min="20" max="20" width="6.85546875" style="29" customWidth="1"/>
    <col min="21" max="21" width="6" style="7" customWidth="1"/>
    <col min="22" max="22" width="4.5703125" style="29" bestFit="1" customWidth="1"/>
    <col min="23" max="16384" width="11.42578125" style="29"/>
  </cols>
  <sheetData>
    <row r="1" spans="1:21" s="37" customFormat="1" x14ac:dyDescent="0.25">
      <c r="A1" s="74"/>
      <c r="B1" s="41" t="s">
        <v>5</v>
      </c>
      <c r="U1" s="42"/>
    </row>
    <row r="2" spans="1:21" ht="8.25" customHeight="1" thickBo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21" ht="54" customHeight="1" thickBot="1" x14ac:dyDescent="0.3">
      <c r="A3" s="8" t="s">
        <v>54</v>
      </c>
      <c r="B3" s="2" t="s">
        <v>0</v>
      </c>
      <c r="C3" s="1" t="s">
        <v>6</v>
      </c>
      <c r="D3" s="1" t="s">
        <v>7</v>
      </c>
      <c r="E3" s="1" t="s">
        <v>8</v>
      </c>
      <c r="F3" s="2" t="s">
        <v>10</v>
      </c>
      <c r="G3" s="4" t="s">
        <v>13</v>
      </c>
      <c r="H3" s="1" t="s">
        <v>6</v>
      </c>
      <c r="I3" s="1" t="s">
        <v>7</v>
      </c>
      <c r="J3" s="1" t="s">
        <v>8</v>
      </c>
      <c r="K3" s="2" t="s">
        <v>11</v>
      </c>
      <c r="L3" s="49" t="s">
        <v>14</v>
      </c>
      <c r="M3" s="5" t="s">
        <v>17</v>
      </c>
      <c r="N3" s="1" t="s">
        <v>6</v>
      </c>
      <c r="O3" s="1" t="s">
        <v>7</v>
      </c>
      <c r="P3" s="1" t="s">
        <v>8</v>
      </c>
      <c r="Q3" s="2" t="s">
        <v>12</v>
      </c>
      <c r="R3" s="4" t="s">
        <v>15</v>
      </c>
      <c r="S3" s="6" t="s">
        <v>16</v>
      </c>
      <c r="T3" s="10" t="s">
        <v>2</v>
      </c>
      <c r="U3" s="3" t="s">
        <v>9</v>
      </c>
    </row>
    <row r="4" spans="1:21" ht="15.75" thickBot="1" x14ac:dyDescent="0.3">
      <c r="A4" s="31">
        <v>7</v>
      </c>
      <c r="B4" s="31" t="s">
        <v>77</v>
      </c>
      <c r="C4" s="30">
        <v>101.5</v>
      </c>
      <c r="D4" s="30">
        <v>99.4</v>
      </c>
      <c r="E4" s="30">
        <v>98.9</v>
      </c>
      <c r="F4" s="31">
        <f>SUM(C4:E4)</f>
        <v>299.8</v>
      </c>
      <c r="G4" s="31"/>
      <c r="H4" s="80">
        <v>98</v>
      </c>
      <c r="I4" s="30">
        <v>98.2</v>
      </c>
      <c r="J4" s="30">
        <v>101.2</v>
      </c>
      <c r="K4" s="31">
        <f>SUM(H4:J4)</f>
        <v>297.39999999999998</v>
      </c>
      <c r="L4" s="31"/>
      <c r="M4" s="31"/>
      <c r="N4" s="80">
        <v>99</v>
      </c>
      <c r="O4" s="80">
        <v>102</v>
      </c>
      <c r="P4" s="30">
        <v>100.8</v>
      </c>
      <c r="Q4" s="31">
        <f>SUM(N4:P4)</f>
        <v>301.8</v>
      </c>
      <c r="R4" s="31"/>
      <c r="S4" s="31"/>
      <c r="T4" s="30"/>
      <c r="U4" s="28" t="s">
        <v>79</v>
      </c>
    </row>
    <row r="5" spans="1:21" s="36" customFormat="1" ht="15.75" thickBot="1" x14ac:dyDescent="0.3">
      <c r="A5" s="33">
        <v>7</v>
      </c>
      <c r="B5" s="33" t="s">
        <v>67</v>
      </c>
      <c r="C5" s="32">
        <v>92</v>
      </c>
      <c r="D5" s="32">
        <v>94</v>
      </c>
      <c r="E5" s="32">
        <v>90</v>
      </c>
      <c r="F5" s="31">
        <f t="shared" ref="F5:F15" si="0">SUM(C5:E5)</f>
        <v>276</v>
      </c>
      <c r="G5" s="33">
        <f>F4+F5</f>
        <v>575.79999999999995</v>
      </c>
      <c r="H5" s="32">
        <v>92</v>
      </c>
      <c r="I5" s="32">
        <v>91</v>
      </c>
      <c r="J5" s="32">
        <v>93</v>
      </c>
      <c r="K5" s="31">
        <f t="shared" ref="K5:K15" si="1">SUM(H5:J5)</f>
        <v>276</v>
      </c>
      <c r="L5" s="33">
        <f>K4+K5</f>
        <v>573.4</v>
      </c>
      <c r="M5" s="31">
        <f>G5+L5</f>
        <v>1149.1999999999998</v>
      </c>
      <c r="N5" s="32">
        <v>90</v>
      </c>
      <c r="O5" s="32">
        <v>92</v>
      </c>
      <c r="P5" s="32">
        <v>92</v>
      </c>
      <c r="Q5" s="31">
        <f t="shared" ref="Q5:Q15" si="2">SUM(N5:P5)</f>
        <v>274</v>
      </c>
      <c r="R5" s="33">
        <f>Q4+Q5</f>
        <v>575.79999999999995</v>
      </c>
      <c r="S5" s="31">
        <f>R5+M5</f>
        <v>1724.9999999999998</v>
      </c>
      <c r="T5" s="32"/>
      <c r="U5" s="57">
        <v>10.4</v>
      </c>
    </row>
    <row r="6" spans="1:21" ht="15.75" thickBot="1" x14ac:dyDescent="0.3">
      <c r="A6" s="31">
        <v>14</v>
      </c>
      <c r="B6" s="31" t="s">
        <v>68</v>
      </c>
      <c r="C6" s="30">
        <v>93.7</v>
      </c>
      <c r="D6" s="30">
        <v>89.5</v>
      </c>
      <c r="E6" s="30">
        <v>89.5</v>
      </c>
      <c r="F6" s="31">
        <f t="shared" si="0"/>
        <v>272.7</v>
      </c>
      <c r="G6" s="31"/>
      <c r="H6" s="30">
        <v>97.3</v>
      </c>
      <c r="I6" s="30">
        <v>95.9</v>
      </c>
      <c r="J6" s="30">
        <v>90.5</v>
      </c>
      <c r="K6" s="31">
        <f t="shared" si="1"/>
        <v>283.7</v>
      </c>
      <c r="L6" s="31"/>
      <c r="M6" s="31"/>
      <c r="N6" s="80">
        <v>96</v>
      </c>
      <c r="O6" s="80">
        <v>93</v>
      </c>
      <c r="P6" s="30">
        <v>96.6</v>
      </c>
      <c r="Q6" s="31">
        <f t="shared" si="2"/>
        <v>285.60000000000002</v>
      </c>
      <c r="R6" s="31"/>
      <c r="S6" s="31"/>
      <c r="T6" s="30"/>
      <c r="U6" s="28">
        <v>10.1</v>
      </c>
    </row>
    <row r="7" spans="1:21" s="36" customFormat="1" ht="15.75" thickBot="1" x14ac:dyDescent="0.3">
      <c r="A7" s="33">
        <v>14</v>
      </c>
      <c r="B7" s="33" t="s">
        <v>69</v>
      </c>
      <c r="C7" s="32">
        <v>84</v>
      </c>
      <c r="D7" s="32">
        <v>86</v>
      </c>
      <c r="E7" s="32">
        <v>86</v>
      </c>
      <c r="F7" s="31">
        <f t="shared" si="0"/>
        <v>256</v>
      </c>
      <c r="G7" s="33">
        <f>F6+F7</f>
        <v>528.70000000000005</v>
      </c>
      <c r="H7" s="32">
        <v>83</v>
      </c>
      <c r="I7" s="32">
        <v>84</v>
      </c>
      <c r="J7" s="32">
        <v>83</v>
      </c>
      <c r="K7" s="31">
        <f t="shared" si="1"/>
        <v>250</v>
      </c>
      <c r="L7" s="33">
        <f>K6+K7</f>
        <v>533.70000000000005</v>
      </c>
      <c r="M7" s="31">
        <f>G7+L7</f>
        <v>1062.4000000000001</v>
      </c>
      <c r="N7" s="32">
        <v>82</v>
      </c>
      <c r="O7" s="32">
        <v>90</v>
      </c>
      <c r="P7" s="32">
        <v>90</v>
      </c>
      <c r="Q7" s="31">
        <f t="shared" si="2"/>
        <v>262</v>
      </c>
      <c r="R7" s="33">
        <f>Q6+Q7</f>
        <v>547.6</v>
      </c>
      <c r="S7" s="31">
        <f>R7+M7</f>
        <v>1610</v>
      </c>
      <c r="T7" s="32"/>
      <c r="U7" s="11">
        <v>10.5</v>
      </c>
    </row>
    <row r="8" spans="1:21" s="53" customFormat="1" ht="15.75" thickBot="1" x14ac:dyDescent="0.3">
      <c r="A8" s="50">
        <v>18</v>
      </c>
      <c r="B8" s="50" t="s">
        <v>70</v>
      </c>
      <c r="C8" s="51">
        <v>80</v>
      </c>
      <c r="D8" s="51">
        <v>82</v>
      </c>
      <c r="E8" s="51">
        <v>87</v>
      </c>
      <c r="F8" s="31">
        <f t="shared" si="0"/>
        <v>249</v>
      </c>
      <c r="G8" s="50"/>
      <c r="H8" s="51">
        <v>89</v>
      </c>
      <c r="I8" s="51">
        <v>88</v>
      </c>
      <c r="J8" s="51">
        <v>92</v>
      </c>
      <c r="K8" s="31">
        <f t="shared" si="1"/>
        <v>269</v>
      </c>
      <c r="L8" s="50"/>
      <c r="M8" s="50"/>
      <c r="N8" s="51">
        <v>89</v>
      </c>
      <c r="O8" s="51">
        <v>88</v>
      </c>
      <c r="P8" s="51">
        <v>87</v>
      </c>
      <c r="Q8" s="31">
        <f t="shared" si="2"/>
        <v>264</v>
      </c>
      <c r="R8" s="50"/>
      <c r="S8" s="50"/>
      <c r="T8" s="51"/>
      <c r="U8" s="28" t="s">
        <v>79</v>
      </c>
    </row>
    <row r="9" spans="1:21" s="58" customFormat="1" ht="15.75" thickBot="1" x14ac:dyDescent="0.3">
      <c r="A9" s="39">
        <v>18</v>
      </c>
      <c r="B9" s="39" t="s">
        <v>71</v>
      </c>
      <c r="C9" s="54">
        <v>97.8</v>
      </c>
      <c r="D9" s="54">
        <v>101.5</v>
      </c>
      <c r="E9" s="54">
        <v>102.3</v>
      </c>
      <c r="F9" s="31">
        <f t="shared" si="0"/>
        <v>301.60000000000002</v>
      </c>
      <c r="G9" s="33">
        <f>F8+F9</f>
        <v>550.6</v>
      </c>
      <c r="H9" s="54">
        <v>100.3</v>
      </c>
      <c r="I9" s="54">
        <v>101.2</v>
      </c>
      <c r="J9" s="54">
        <v>100.5</v>
      </c>
      <c r="K9" s="31">
        <f t="shared" si="1"/>
        <v>302</v>
      </c>
      <c r="L9" s="33">
        <f>K8+K9</f>
        <v>571</v>
      </c>
      <c r="M9" s="31">
        <f>G9+L9</f>
        <v>1121.5999999999999</v>
      </c>
      <c r="N9" s="54">
        <v>97.2</v>
      </c>
      <c r="O9" s="54">
        <v>101.2</v>
      </c>
      <c r="P9" s="54">
        <v>99.4</v>
      </c>
      <c r="Q9" s="31">
        <f t="shared" si="2"/>
        <v>297.8</v>
      </c>
      <c r="R9" s="33">
        <f>Q8+Q9</f>
        <v>561.79999999999995</v>
      </c>
      <c r="S9" s="31">
        <f>R9+M9</f>
        <v>1683.3999999999999</v>
      </c>
      <c r="T9" s="56"/>
      <c r="U9" s="57">
        <v>10.199999999999999</v>
      </c>
    </row>
    <row r="10" spans="1:21" s="53" customFormat="1" ht="15.75" thickBot="1" x14ac:dyDescent="0.3">
      <c r="A10" s="50">
        <v>25</v>
      </c>
      <c r="B10" s="50" t="s">
        <v>72</v>
      </c>
      <c r="C10" s="51">
        <v>91</v>
      </c>
      <c r="D10" s="51">
        <v>91</v>
      </c>
      <c r="E10" s="51">
        <v>88</v>
      </c>
      <c r="F10" s="31">
        <f t="shared" si="0"/>
        <v>270</v>
      </c>
      <c r="G10" s="50"/>
      <c r="H10" s="51">
        <v>90</v>
      </c>
      <c r="I10" s="51">
        <v>95</v>
      </c>
      <c r="J10" s="51">
        <v>87</v>
      </c>
      <c r="K10" s="31">
        <f t="shared" si="1"/>
        <v>272</v>
      </c>
      <c r="L10" s="50"/>
      <c r="M10" s="50"/>
      <c r="N10" s="51">
        <v>91</v>
      </c>
      <c r="O10" s="51">
        <v>90</v>
      </c>
      <c r="P10" s="51">
        <v>83</v>
      </c>
      <c r="Q10" s="31">
        <f t="shared" si="2"/>
        <v>264</v>
      </c>
      <c r="R10" s="50"/>
      <c r="S10" s="50"/>
      <c r="T10" s="51"/>
      <c r="U10" s="28" t="s">
        <v>79</v>
      </c>
    </row>
    <row r="11" spans="1:21" s="58" customFormat="1" ht="15.75" thickBot="1" x14ac:dyDescent="0.3">
      <c r="A11" s="39">
        <v>25</v>
      </c>
      <c r="B11" s="39" t="s">
        <v>73</v>
      </c>
      <c r="C11" s="54">
        <v>95.3</v>
      </c>
      <c r="D11" s="54">
        <v>98.7</v>
      </c>
      <c r="E11" s="54">
        <v>94.5</v>
      </c>
      <c r="F11" s="31">
        <f t="shared" si="0"/>
        <v>288.5</v>
      </c>
      <c r="G11" s="33">
        <f>F10+F11</f>
        <v>558.5</v>
      </c>
      <c r="H11" s="54">
        <v>97.6</v>
      </c>
      <c r="I11" s="54">
        <v>95.8</v>
      </c>
      <c r="J11" s="54">
        <v>98.2</v>
      </c>
      <c r="K11" s="31">
        <f t="shared" si="1"/>
        <v>291.59999999999997</v>
      </c>
      <c r="L11" s="33">
        <f>K10+K11</f>
        <v>563.59999999999991</v>
      </c>
      <c r="M11" s="31">
        <f>G11+L11</f>
        <v>1122.0999999999999</v>
      </c>
      <c r="N11" s="54">
        <v>95.6</v>
      </c>
      <c r="O11" s="54">
        <v>97.2</v>
      </c>
      <c r="P11" s="54">
        <v>97.2</v>
      </c>
      <c r="Q11" s="93">
        <f t="shared" si="2"/>
        <v>290</v>
      </c>
      <c r="R11" s="33">
        <f>Q10+Q11</f>
        <v>554</v>
      </c>
      <c r="S11" s="31">
        <f>R11+M11</f>
        <v>1676.1</v>
      </c>
      <c r="T11" s="54"/>
      <c r="U11" s="57" t="s">
        <v>79</v>
      </c>
    </row>
    <row r="12" spans="1:21" s="53" customFormat="1" ht="15.75" thickBot="1" x14ac:dyDescent="0.3">
      <c r="A12" s="50">
        <v>13</v>
      </c>
      <c r="B12" s="50" t="s">
        <v>74</v>
      </c>
      <c r="C12" s="51">
        <v>98.5</v>
      </c>
      <c r="D12" s="51">
        <v>96.4</v>
      </c>
      <c r="E12" s="79">
        <v>100</v>
      </c>
      <c r="F12" s="31">
        <f t="shared" si="0"/>
        <v>294.89999999999998</v>
      </c>
      <c r="G12" s="50"/>
      <c r="H12" s="79">
        <v>101.6</v>
      </c>
      <c r="I12" s="51">
        <v>97.8</v>
      </c>
      <c r="J12" s="51">
        <v>98.3</v>
      </c>
      <c r="K12" s="31">
        <f t="shared" si="1"/>
        <v>297.7</v>
      </c>
      <c r="L12" s="50"/>
      <c r="M12" s="50"/>
      <c r="N12" s="79">
        <v>99</v>
      </c>
      <c r="O12" s="51">
        <v>93.8</v>
      </c>
      <c r="P12" s="51">
        <v>94.6</v>
      </c>
      <c r="Q12" s="31">
        <f t="shared" si="2"/>
        <v>287.39999999999998</v>
      </c>
      <c r="R12" s="50"/>
      <c r="S12" s="50"/>
      <c r="T12" s="51"/>
      <c r="U12" s="28" t="s">
        <v>79</v>
      </c>
    </row>
    <row r="13" spans="1:21" s="58" customFormat="1" ht="15.75" thickBot="1" x14ac:dyDescent="0.3">
      <c r="A13" s="39">
        <v>13</v>
      </c>
      <c r="B13" s="39" t="s">
        <v>75</v>
      </c>
      <c r="C13" s="54">
        <v>72</v>
      </c>
      <c r="D13" s="54">
        <v>81</v>
      </c>
      <c r="E13" s="54">
        <v>85</v>
      </c>
      <c r="F13" s="31">
        <f t="shared" si="0"/>
        <v>238</v>
      </c>
      <c r="G13" s="33">
        <f>F12+F13</f>
        <v>532.9</v>
      </c>
      <c r="H13" s="54">
        <v>84</v>
      </c>
      <c r="I13" s="54">
        <v>84</v>
      </c>
      <c r="J13" s="54">
        <v>90</v>
      </c>
      <c r="K13" s="31">
        <f t="shared" si="1"/>
        <v>258</v>
      </c>
      <c r="L13" s="33">
        <f>K12+K13</f>
        <v>555.70000000000005</v>
      </c>
      <c r="M13" s="31">
        <f>G13+L13</f>
        <v>1088.5999999999999</v>
      </c>
      <c r="N13" s="54">
        <v>82</v>
      </c>
      <c r="O13" s="54">
        <v>89</v>
      </c>
      <c r="P13" s="54">
        <v>88</v>
      </c>
      <c r="Q13" s="31">
        <f t="shared" si="2"/>
        <v>259</v>
      </c>
      <c r="R13" s="33">
        <f>Q12+Q13</f>
        <v>546.4</v>
      </c>
      <c r="S13" s="31">
        <f>R13+M13</f>
        <v>1635</v>
      </c>
      <c r="T13" s="54"/>
      <c r="U13" s="57">
        <v>10.1</v>
      </c>
    </row>
    <row r="14" spans="1:21" s="53" customFormat="1" ht="15.75" thickBot="1" x14ac:dyDescent="0.3">
      <c r="A14" s="50">
        <v>9</v>
      </c>
      <c r="B14" s="50" t="s">
        <v>76</v>
      </c>
      <c r="C14" s="51">
        <v>96</v>
      </c>
      <c r="D14" s="51">
        <v>92</v>
      </c>
      <c r="E14" s="51">
        <v>89</v>
      </c>
      <c r="F14" s="31">
        <f t="shared" si="0"/>
        <v>277</v>
      </c>
      <c r="G14" s="50"/>
      <c r="H14" s="51">
        <v>89</v>
      </c>
      <c r="I14" s="51">
        <v>92</v>
      </c>
      <c r="J14" s="51">
        <v>87</v>
      </c>
      <c r="K14" s="31">
        <f t="shared" si="1"/>
        <v>268</v>
      </c>
      <c r="L14" s="50"/>
      <c r="M14" s="50"/>
      <c r="N14" s="51">
        <v>88</v>
      </c>
      <c r="O14" s="51">
        <v>89</v>
      </c>
      <c r="P14" s="51">
        <v>92</v>
      </c>
      <c r="Q14" s="31">
        <f t="shared" si="2"/>
        <v>269</v>
      </c>
      <c r="R14" s="50"/>
      <c r="S14" s="50"/>
      <c r="T14" s="51"/>
      <c r="U14" s="89">
        <v>10</v>
      </c>
    </row>
    <row r="15" spans="1:21" s="58" customFormat="1" ht="15.75" thickBot="1" x14ac:dyDescent="0.3">
      <c r="A15" s="39">
        <v>9</v>
      </c>
      <c r="B15" s="39" t="s">
        <v>78</v>
      </c>
      <c r="C15" s="54">
        <v>100.1</v>
      </c>
      <c r="D15" s="54">
        <v>101.3</v>
      </c>
      <c r="E15" s="54">
        <v>100.7</v>
      </c>
      <c r="F15" s="31">
        <f t="shared" si="0"/>
        <v>302.09999999999997</v>
      </c>
      <c r="G15" s="33">
        <f>F14+F15</f>
        <v>579.09999999999991</v>
      </c>
      <c r="H15" s="54">
        <v>98.2</v>
      </c>
      <c r="I15" s="54">
        <v>101.3</v>
      </c>
      <c r="J15" s="54">
        <v>99.3</v>
      </c>
      <c r="K15" s="31">
        <f t="shared" si="1"/>
        <v>298.8</v>
      </c>
      <c r="L15" s="33">
        <f>K14+K15</f>
        <v>566.79999999999995</v>
      </c>
      <c r="M15" s="31">
        <f>G15+L15</f>
        <v>1145.8999999999999</v>
      </c>
      <c r="N15" s="54">
        <v>101.3</v>
      </c>
      <c r="O15" s="92">
        <v>103</v>
      </c>
      <c r="P15" s="54">
        <v>99.7</v>
      </c>
      <c r="Q15" s="93">
        <f t="shared" si="2"/>
        <v>304</v>
      </c>
      <c r="R15" s="33">
        <f>Q14+Q15</f>
        <v>573</v>
      </c>
      <c r="S15" s="31">
        <f>R15+M15</f>
        <v>1718.8999999999999</v>
      </c>
      <c r="T15" s="54"/>
      <c r="U15" s="57" t="s">
        <v>79</v>
      </c>
    </row>
    <row r="16" spans="1:21" ht="15.75" thickBot="1" x14ac:dyDescent="0.3">
      <c r="A16" s="52">
        <v>12</v>
      </c>
      <c r="B16" s="52" t="s">
        <v>63</v>
      </c>
      <c r="C16" s="52">
        <v>88</v>
      </c>
      <c r="D16" s="51">
        <v>92</v>
      </c>
      <c r="E16" s="60">
        <v>94</v>
      </c>
      <c r="F16" s="31">
        <f>SUM(C16:E16)</f>
        <v>274</v>
      </c>
      <c r="G16" s="50"/>
      <c r="H16" s="52">
        <v>95</v>
      </c>
      <c r="I16" s="51">
        <v>95</v>
      </c>
      <c r="J16" s="60">
        <v>93</v>
      </c>
      <c r="K16" s="31">
        <f>SUM(H16:J16)</f>
        <v>283</v>
      </c>
      <c r="L16" s="50"/>
      <c r="M16" s="50"/>
      <c r="N16" s="52">
        <v>95</v>
      </c>
      <c r="O16" s="51">
        <v>90</v>
      </c>
      <c r="P16" s="60">
        <v>92</v>
      </c>
      <c r="Q16" s="31">
        <f>SUM(N16:P16)</f>
        <v>277</v>
      </c>
      <c r="R16" s="50"/>
      <c r="S16" s="50"/>
      <c r="T16" s="51"/>
      <c r="U16" s="50" t="s">
        <v>79</v>
      </c>
    </row>
    <row r="17" spans="1:21" ht="15.75" thickBot="1" x14ac:dyDescent="0.3">
      <c r="A17" s="55">
        <v>12</v>
      </c>
      <c r="B17" s="55" t="s">
        <v>66</v>
      </c>
      <c r="C17" s="55">
        <v>96.9</v>
      </c>
      <c r="D17" s="54">
        <v>96.3</v>
      </c>
      <c r="E17" s="61">
        <v>101.9</v>
      </c>
      <c r="F17" s="31">
        <f>SUM(C17:E17)</f>
        <v>295.10000000000002</v>
      </c>
      <c r="G17" s="39">
        <f>F16+F17</f>
        <v>569.1</v>
      </c>
      <c r="H17" s="55">
        <v>99.2</v>
      </c>
      <c r="I17" s="54">
        <v>100.3</v>
      </c>
      <c r="J17" s="61">
        <v>98.1</v>
      </c>
      <c r="K17" s="31">
        <f>SUM(H17:J17)</f>
        <v>297.60000000000002</v>
      </c>
      <c r="L17" s="39">
        <f>K16+K17</f>
        <v>580.6</v>
      </c>
      <c r="M17" s="31">
        <f>G17+L17</f>
        <v>1149.7</v>
      </c>
      <c r="N17" s="55">
        <v>98.1</v>
      </c>
      <c r="O17" s="54">
        <v>98.6</v>
      </c>
      <c r="P17" s="61">
        <v>98</v>
      </c>
      <c r="Q17" s="31">
        <f>SUM(N17:P17)</f>
        <v>294.7</v>
      </c>
      <c r="R17" s="39">
        <f>Q16+Q17</f>
        <v>571.70000000000005</v>
      </c>
      <c r="S17" s="12">
        <f>M17+R17</f>
        <v>1721.4</v>
      </c>
      <c r="T17" s="28"/>
      <c r="U17" s="90">
        <v>10</v>
      </c>
    </row>
  </sheetData>
  <autoFilter ref="B3:U15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CARA CARA</vt:lpstr>
      <vt:lpstr>PIST PIST</vt:lpstr>
      <vt:lpstr>CARA PIST</vt:lpstr>
      <vt:lpstr>'CARA CARA'!Zone_d_impression</vt:lpstr>
      <vt:lpstr>'CARA PIST'!Zone_d_impression</vt:lpstr>
      <vt:lpstr>'PIST PIST'!Zone_d_impression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E. S. Thaon</cp:lastModifiedBy>
  <cp:lastPrinted>2019-09-29T14:54:43Z</cp:lastPrinted>
  <dcterms:created xsi:type="dcterms:W3CDTF">2002-03-29T08:20:02Z</dcterms:created>
  <dcterms:modified xsi:type="dcterms:W3CDTF">2019-09-29T15:26:17Z</dcterms:modified>
</cp:coreProperties>
</file>